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760" activeTab="2"/>
  </bookViews>
  <sheets>
    <sheet name="Лист2" sheetId="3" r:id="rId1"/>
    <sheet name="следующая" sheetId="2" r:id="rId2"/>
    <sheet name="1-4 кл" sheetId="1" r:id="rId3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92" i="1"/>
  <c r="L182"/>
  <c r="L173"/>
  <c r="L163"/>
  <c r="L154"/>
  <c r="L144"/>
  <c r="L135"/>
  <c r="L125"/>
  <c r="L117"/>
  <c r="L100"/>
  <c r="L81"/>
  <c r="L61"/>
  <c r="L42"/>
  <c r="L24"/>
  <c r="L174" l="1"/>
  <c r="L193"/>
  <c r="L136"/>
  <c r="L155"/>
  <c r="L194" l="1"/>
  <c r="A109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4"/>
  <c r="A164"/>
  <c r="J163"/>
  <c r="I163"/>
  <c r="H163"/>
  <c r="G163"/>
  <c r="F163"/>
  <c r="B155"/>
  <c r="A155"/>
  <c r="J154"/>
  <c r="I154"/>
  <c r="H154"/>
  <c r="G154"/>
  <c r="F154"/>
  <c r="B145"/>
  <c r="A145"/>
  <c r="J144"/>
  <c r="I144"/>
  <c r="H144"/>
  <c r="G144"/>
  <c r="F144"/>
  <c r="B136"/>
  <c r="A136"/>
  <c r="J135"/>
  <c r="I135"/>
  <c r="H135"/>
  <c r="G135"/>
  <c r="F135"/>
  <c r="B126"/>
  <c r="A126"/>
  <c r="J125"/>
  <c r="I125"/>
  <c r="H125"/>
  <c r="G125"/>
  <c r="F125"/>
  <c r="B117"/>
  <c r="A117"/>
  <c r="J116"/>
  <c r="I116"/>
  <c r="H116"/>
  <c r="G116"/>
  <c r="F116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1"/>
  <c r="A61"/>
  <c r="J60"/>
  <c r="I60"/>
  <c r="H60"/>
  <c r="G60"/>
  <c r="F60"/>
  <c r="B51"/>
  <c r="A51"/>
  <c r="J50"/>
  <c r="I50"/>
  <c r="H50"/>
  <c r="G50"/>
  <c r="F50"/>
  <c r="B42"/>
  <c r="A42"/>
  <c r="J41"/>
  <c r="I41"/>
  <c r="H41"/>
  <c r="G41"/>
  <c r="F41"/>
  <c r="B32"/>
  <c r="A32"/>
  <c r="J31"/>
  <c r="I31"/>
  <c r="H31"/>
  <c r="G31"/>
  <c r="F31"/>
  <c r="B24"/>
  <c r="A24"/>
  <c r="B14"/>
  <c r="A14"/>
  <c r="G23"/>
  <c r="H23"/>
  <c r="I23"/>
  <c r="J23"/>
  <c r="F23"/>
  <c r="G13"/>
  <c r="H13"/>
  <c r="I13"/>
  <c r="J13"/>
  <c r="F13"/>
  <c r="G155" l="1"/>
  <c r="I174"/>
  <c r="J117"/>
  <c r="I136"/>
  <c r="G136"/>
  <c r="I155"/>
  <c r="G193"/>
  <c r="H117"/>
  <c r="G174"/>
  <c r="I193"/>
  <c r="G117"/>
  <c r="I117"/>
  <c r="H136"/>
  <c r="J136"/>
  <c r="H155"/>
  <c r="J155"/>
  <c r="H174"/>
  <c r="J174"/>
  <c r="H193"/>
  <c r="J193"/>
  <c r="F100"/>
  <c r="H100"/>
  <c r="J100"/>
  <c r="G100"/>
  <c r="I100"/>
  <c r="J42"/>
  <c r="J81"/>
  <c r="F81"/>
  <c r="H81"/>
  <c r="G81"/>
  <c r="I81"/>
  <c r="H61"/>
  <c r="J61"/>
  <c r="I61"/>
  <c r="F61"/>
  <c r="G61"/>
  <c r="I42"/>
  <c r="H42"/>
  <c r="G42"/>
  <c r="F42"/>
  <c r="F117"/>
  <c r="F136"/>
  <c r="F155"/>
  <c r="F174"/>
  <c r="F193"/>
  <c r="I24"/>
  <c r="F24"/>
  <c r="J24"/>
  <c r="H24"/>
  <c r="G24"/>
  <c r="J194" l="1"/>
  <c r="I194"/>
  <c r="H194"/>
  <c r="G194"/>
  <c r="F194"/>
</calcChain>
</file>

<file path=xl/sharedStrings.xml><?xml version="1.0" encoding="utf-8"?>
<sst xmlns="http://schemas.openxmlformats.org/spreadsheetml/2006/main" count="454" uniqueCount="101">
  <si>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</si>
  <si>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</si>
  <si>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</si>
  <si>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</si>
  <si>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</si>
  <si>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</si>
  <si>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</si>
  <si>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</si>
  <si>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</si>
  <si>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</si>
  <si>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</si>
  <si>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</si>
  <si>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</si>
  <si>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</si>
  <si>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</si>
  <si>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</si>
  <si>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</si>
  <si>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</si>
  <si>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</si>
  <si>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</si>
  <si>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</si>
  <si>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</si>
  <si>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</si>
  <si>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</si>
  <si>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</si>
  <si>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</si>
  <si>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</si>
  <si>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</si>
  <si>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</si>
  <si>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</si>
  <si>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</si>
  <si>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</si>
  <si>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</si>
  <si>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</si>
  <si>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</si>
  <si>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</si>
  <si>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</si>
  <si>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1-4 классы</t>
  </si>
  <si>
    <t>Директор</t>
  </si>
  <si>
    <t>Сыр (порциями)</t>
  </si>
  <si>
    <t>Каша пшенная молочная с маслом сливочным</t>
  </si>
  <si>
    <t>Какао-напиток на молоке</t>
  </si>
  <si>
    <t>Фрукты (яблоки)</t>
  </si>
  <si>
    <t>Батон нарезной из муки высшего сорта</t>
  </si>
  <si>
    <t>Овощи свежие порционно ( огурец)</t>
  </si>
  <si>
    <t>Биточки рубленые мясные</t>
  </si>
  <si>
    <t>Пюре картофельное</t>
  </si>
  <si>
    <t>Кисель из кураги</t>
  </si>
  <si>
    <t>Хлеб ржано-пшеничный обогащенный</t>
  </si>
  <si>
    <t xml:space="preserve"> Меню приготавливаемых блюд</t>
  </si>
  <si>
    <t>Суп картофельный с рисом и птицей, сметаной  (5/5)</t>
  </si>
  <si>
    <t>Чай с сахаром</t>
  </si>
  <si>
    <t>Каша гречневая рассыпчатая</t>
  </si>
  <si>
    <t>Сок фруктовый</t>
  </si>
  <si>
    <t>фрукт (мандарин )</t>
  </si>
  <si>
    <t xml:space="preserve">Чай с сахаром </t>
  </si>
  <si>
    <t>Салат из свеклы отварной</t>
  </si>
  <si>
    <t>Макаронные изделия отварные</t>
  </si>
  <si>
    <t>Чай с лимоном и сахаром</t>
  </si>
  <si>
    <t>Фрукт (яблоко)</t>
  </si>
  <si>
    <t xml:space="preserve">Суп картофельный с рисом и птицей, сметаной </t>
  </si>
  <si>
    <t>Щи из свежей капусты с картофелем и птицей со сметаной</t>
  </si>
  <si>
    <t>Суфле из рыбы (филе минтая)</t>
  </si>
  <si>
    <t>Компот из изюма</t>
  </si>
  <si>
    <t>41/71</t>
  </si>
  <si>
    <t>Каша рисовая молочная с маслом сливочным</t>
  </si>
  <si>
    <t>Йогурт в индивидуальной упаковке, м.д.ж. 2,5%</t>
  </si>
  <si>
    <t>Рагу из мяса птицы (филе цыпленка)</t>
  </si>
  <si>
    <t>Налиток из плодов шиповника</t>
  </si>
  <si>
    <t>Булочка "Венская" с яблочным джемом</t>
  </si>
  <si>
    <t>Каша геркулесовая молочная с маслом сливочным</t>
  </si>
  <si>
    <t>Суп из овощей с птицей и сметаной</t>
  </si>
  <si>
    <t>Гуляш из свинины</t>
  </si>
  <si>
    <t>Рис припущенный</t>
  </si>
  <si>
    <t xml:space="preserve"> Типовое меню приготавливаемых блюд</t>
  </si>
  <si>
    <t>Хлеб ржано-пшеничный обогащенный витаминами</t>
  </si>
  <si>
    <t>Суп картофельный с фасолью, птицей  со сметаной</t>
  </si>
  <si>
    <t>Каша из пшена и риса молочная "Дружба" с маслом слив.</t>
  </si>
  <si>
    <t>Суп с макаронными изделиями и картофелем с птицей, смет.</t>
  </si>
  <si>
    <t>Овощи свежие порционно ( огурец), масло растительное</t>
  </si>
  <si>
    <t>Суфле творожное запеченное с молоком сгущеным</t>
  </si>
  <si>
    <t>Бутерброд с сыром</t>
  </si>
  <si>
    <t xml:space="preserve">Картофель отварной, масло сливочное </t>
  </si>
  <si>
    <t>Чай со сгущеным  молоком</t>
  </si>
  <si>
    <t>Какао на молоке</t>
  </si>
  <si>
    <t>Томаты свежие, масло растительное</t>
  </si>
  <si>
    <t>Цена, руб.</t>
  </si>
  <si>
    <t>Компот из фруктов</t>
  </si>
  <si>
    <t>Салат из моркови с яблоками</t>
  </si>
  <si>
    <t>Гуляш из мяса птицы</t>
  </si>
  <si>
    <t xml:space="preserve">Компот из фруктов </t>
  </si>
  <si>
    <t>Томаты свежие порцинонно, масло растительное</t>
  </si>
  <si>
    <t>Рассольник "Ленинградский" с мясом, со сметаной</t>
  </si>
  <si>
    <t>Котлета "Домашняя", Рис припущенный  с маслом сливоч</t>
  </si>
  <si>
    <t>Салат из белокочанной капусты</t>
  </si>
  <si>
    <t>Хлеб пшеничный "Крестьянский"</t>
  </si>
  <si>
    <t>Фрикадельки из филе цыпленка с макаронами отварными с сыром</t>
  </si>
  <si>
    <t>204/619</t>
  </si>
  <si>
    <t>Печень по-строгановски</t>
  </si>
  <si>
    <t>Л.Н. Перминова</t>
  </si>
  <si>
    <t>МАОУ СОШ №22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</si>
</sst>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  <border>
      <left style="thick">
        <color rgb="FF1C1C1C"/>
      </left>
      <right style="thick">
        <color rgb="FF1C1C1C"/>
      </right>
      <top/>
      <bottom style="thick">
        <color rgb="FF1C1C1C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11" fillId="0" borderId="23" xfId="0" applyFont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4" xfId="0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6"/>
  <sheetViews>
    <sheetView workbookViewId="0">
      <selection activeCell="S30" sqref="S3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6" ht="15">
      <c r="A1" s="1" t="s">
        <v>6</v>
      </c>
      <c r="C1" s="70"/>
      <c r="D1" s="71"/>
      <c r="E1" s="71"/>
      <c r="F1" s="12" t="s">
        <v>14</v>
      </c>
      <c r="G1" s="2" t="s">
        <v>15</v>
      </c>
      <c r="H1" s="72" t="s">
        <v>38</v>
      </c>
      <c r="I1" s="72"/>
      <c r="J1" s="72"/>
      <c r="K1" s="72"/>
    </row>
    <row r="2" spans="1:16" ht="18">
      <c r="A2" s="35" t="s">
        <v>49</v>
      </c>
      <c r="C2" s="2"/>
      <c r="G2" s="2" t="s">
        <v>16</v>
      </c>
      <c r="H2" s="72"/>
      <c r="I2" s="72"/>
      <c r="J2" s="72"/>
      <c r="K2" s="72"/>
    </row>
    <row r="3" spans="1:16">
      <c r="A3" s="4" t="s">
        <v>7</v>
      </c>
      <c r="C3" s="2"/>
      <c r="D3" s="3"/>
      <c r="E3" s="38" t="s">
        <v>37</v>
      </c>
      <c r="G3" s="2" t="s">
        <v>17</v>
      </c>
      <c r="H3" s="48">
        <v>16</v>
      </c>
      <c r="I3" s="48">
        <v>9</v>
      </c>
      <c r="J3" s="49">
        <v>2024</v>
      </c>
      <c r="K3" s="50"/>
    </row>
    <row r="4" spans="1:16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33</v>
      </c>
    </row>
    <row r="6" spans="1:16" ht="15">
      <c r="A6" s="20">
        <v>1</v>
      </c>
      <c r="B6" s="21">
        <v>1</v>
      </c>
      <c r="C6" s="22" t="s">
        <v>18</v>
      </c>
      <c r="D6" s="5" t="s">
        <v>19</v>
      </c>
      <c r="E6" s="39" t="s">
        <v>40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51"/>
    </row>
    <row r="7" spans="1:16" ht="1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52"/>
    </row>
    <row r="8" spans="1:16" ht="1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>
        <v>415</v>
      </c>
      <c r="L8" s="52"/>
      <c r="P8" s="53"/>
    </row>
    <row r="9" spans="1:16" ht="1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52"/>
    </row>
    <row r="10" spans="1:16" ht="15">
      <c r="A10" s="23"/>
      <c r="B10" s="15"/>
      <c r="C10" s="11"/>
      <c r="D10" s="7" t="s">
        <v>22</v>
      </c>
      <c r="E10" s="42" t="s">
        <v>42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403</v>
      </c>
      <c r="L10" s="52"/>
    </row>
    <row r="11" spans="1:16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f t="shared" ref="L13" si="1">SUM(L6:L12)</f>
        <v>0</v>
      </c>
    </row>
    <row r="14" spans="1:16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44</v>
      </c>
      <c r="F14" s="43">
        <v>60</v>
      </c>
      <c r="G14" s="43">
        <v>0.32</v>
      </c>
      <c r="H14" s="43">
        <v>0.04</v>
      </c>
      <c r="I14" s="43">
        <v>0.94</v>
      </c>
      <c r="J14" s="43">
        <v>22</v>
      </c>
      <c r="K14" s="44">
        <v>21</v>
      </c>
      <c r="L14" s="43"/>
    </row>
    <row r="15" spans="1:16" ht="15">
      <c r="A15" s="23"/>
      <c r="B15" s="15"/>
      <c r="C15" s="11"/>
      <c r="D15" s="7" t="s">
        <v>25</v>
      </c>
      <c r="E15" s="42" t="s">
        <v>50</v>
      </c>
      <c r="F15" s="55">
        <v>200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/>
    </row>
    <row r="16" spans="1:16" ht="15">
      <c r="A16" s="23"/>
      <c r="B16" s="15"/>
      <c r="C16" s="11"/>
      <c r="D16" s="7" t="s">
        <v>26</v>
      </c>
      <c r="E16" s="42" t="s">
        <v>45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/>
    </row>
    <row r="17" spans="1:12" ht="15">
      <c r="A17" s="23"/>
      <c r="B17" s="15"/>
      <c r="C17" s="11"/>
      <c r="D17" s="7" t="s">
        <v>27</v>
      </c>
      <c r="E17" s="42" t="s">
        <v>46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>
        <v>335</v>
      </c>
      <c r="L17" s="43"/>
    </row>
    <row r="18" spans="1:12" ht="15">
      <c r="A18" s="23"/>
      <c r="B18" s="15"/>
      <c r="C18" s="11"/>
      <c r="D18" s="7" t="s">
        <v>28</v>
      </c>
      <c r="E18" s="42" t="s">
        <v>47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>
        <v>406</v>
      </c>
      <c r="L18" s="43"/>
    </row>
    <row r="19" spans="1:12" ht="15.75" thickBot="1">
      <c r="A19" s="23"/>
      <c r="B19" s="15"/>
      <c r="C19" s="11"/>
      <c r="D19" s="7" t="s">
        <v>29</v>
      </c>
      <c r="E19" s="54" t="s">
        <v>43</v>
      </c>
      <c r="F19" s="43">
        <v>25</v>
      </c>
      <c r="G19" s="43">
        <v>1.93</v>
      </c>
      <c r="H19" s="43">
        <v>0.75</v>
      </c>
      <c r="I19" s="43">
        <v>12.53</v>
      </c>
      <c r="J19" s="43">
        <v>65</v>
      </c>
      <c r="K19" s="44">
        <v>1</v>
      </c>
      <c r="L19" s="43"/>
    </row>
    <row r="20" spans="1:12" ht="15.75" thickBot="1">
      <c r="A20" s="23"/>
      <c r="B20" s="15"/>
      <c r="C20" s="11"/>
      <c r="D20" s="7" t="s">
        <v>30</v>
      </c>
      <c r="E20" s="54" t="s">
        <v>48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765</v>
      </c>
      <c r="G23" s="19">
        <f t="shared" ref="G23:J23" si="2">SUM(G14:G22)</f>
        <v>26.53</v>
      </c>
      <c r="H23" s="19">
        <f t="shared" si="2"/>
        <v>22.6</v>
      </c>
      <c r="I23" s="19">
        <f t="shared" si="2"/>
        <v>116.45</v>
      </c>
      <c r="J23" s="19">
        <f t="shared" si="2"/>
        <v>790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1335</v>
      </c>
      <c r="G24" s="32">
        <f t="shared" ref="G24:J24" si="4">G13+G23</f>
        <v>43.56</v>
      </c>
      <c r="H24" s="32">
        <f t="shared" si="4"/>
        <v>40.04</v>
      </c>
      <c r="I24" s="32">
        <f t="shared" si="4"/>
        <v>184.55</v>
      </c>
      <c r="J24" s="32">
        <f t="shared" si="4"/>
        <v>1288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 ht="1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 ht="1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 ht="1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 ht="1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3.5" thickBot="1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43.56</v>
      </c>
      <c r="H196" s="34">
        <f t="shared" si="43"/>
        <v>40.04</v>
      </c>
      <c r="I196" s="34">
        <f t="shared" si="43"/>
        <v>184.55</v>
      </c>
      <c r="J196" s="34">
        <f t="shared" si="43"/>
        <v>1288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6" ht="15">
      <c r="A1" s="1" t="s">
        <v>6</v>
      </c>
      <c r="C1" s="70" t="s">
        <v>100</v>
      </c>
      <c r="D1" s="71"/>
      <c r="E1" s="71"/>
      <c r="F1" s="12" t="s">
        <v>14</v>
      </c>
      <c r="G1" s="2" t="s">
        <v>15</v>
      </c>
      <c r="H1" s="72" t="s">
        <v>38</v>
      </c>
      <c r="I1" s="72"/>
      <c r="J1" s="72"/>
      <c r="K1" s="72"/>
    </row>
    <row r="2" spans="1:16" ht="18">
      <c r="A2" s="35" t="s">
        <v>74</v>
      </c>
      <c r="C2" s="2"/>
      <c r="G2" s="2" t="s">
        <v>16</v>
      </c>
      <c r="H2" s="72" t="s">
        <v>99</v>
      </c>
      <c r="I2" s="72"/>
      <c r="J2" s="72"/>
      <c r="K2" s="72"/>
    </row>
    <row r="3" spans="1:16" ht="17.25" customHeight="1">
      <c r="A3" s="4" t="s">
        <v>7</v>
      </c>
      <c r="C3" s="2"/>
      <c r="D3" s="3"/>
      <c r="E3" s="38" t="s">
        <v>37</v>
      </c>
      <c r="G3" s="2" t="s">
        <v>17</v>
      </c>
      <c r="H3" s="48">
        <v>14</v>
      </c>
      <c r="I3" s="48">
        <v>10</v>
      </c>
      <c r="J3" s="49">
        <v>2024</v>
      </c>
      <c r="K3" s="50"/>
    </row>
    <row r="4" spans="1:16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86</v>
      </c>
    </row>
    <row r="6" spans="1:16" ht="15">
      <c r="A6" s="20">
        <v>1</v>
      </c>
      <c r="B6" s="21">
        <v>1</v>
      </c>
      <c r="C6" s="22" t="s">
        <v>18</v>
      </c>
      <c r="D6" s="5" t="s">
        <v>19</v>
      </c>
      <c r="E6" s="39" t="s">
        <v>65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40">
        <v>25.5</v>
      </c>
    </row>
    <row r="7" spans="1:16" ht="1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43">
        <v>14.4</v>
      </c>
    </row>
    <row r="8" spans="1:16" ht="1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>
        <v>415</v>
      </c>
      <c r="L8" s="43">
        <v>15.5</v>
      </c>
      <c r="P8" s="53"/>
    </row>
    <row r="9" spans="1:16" ht="1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43">
        <v>2.2000000000000002</v>
      </c>
    </row>
    <row r="10" spans="1:16" ht="15.75" customHeight="1">
      <c r="A10" s="23"/>
      <c r="B10" s="15"/>
      <c r="C10" s="11"/>
      <c r="D10" s="6"/>
      <c r="E10" s="42" t="s">
        <v>66</v>
      </c>
      <c r="F10" s="43">
        <v>125</v>
      </c>
      <c r="G10" s="43">
        <v>3.1</v>
      </c>
      <c r="H10" s="43">
        <v>2.5</v>
      </c>
      <c r="I10" s="43">
        <v>18</v>
      </c>
      <c r="J10" s="43">
        <v>107</v>
      </c>
      <c r="K10" s="44">
        <v>3</v>
      </c>
      <c r="L10" s="58">
        <v>33.4</v>
      </c>
    </row>
    <row r="11" spans="1:16" ht="15" hidden="1" customHeight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hidden="1" customHeight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>
      <c r="A13" s="24"/>
      <c r="B13" s="17"/>
      <c r="C13" s="8"/>
      <c r="D13" s="18" t="s">
        <v>31</v>
      </c>
      <c r="E13" s="9"/>
      <c r="F13" s="19">
        <f>SUM(F6:F12)</f>
        <v>545</v>
      </c>
      <c r="G13" s="19">
        <f>SUM(G6:G12)</f>
        <v>19.73</v>
      </c>
      <c r="H13" s="19">
        <f>SUM(H6:H12)</f>
        <v>19.54</v>
      </c>
      <c r="I13" s="19">
        <f>SUM(I6:I12)</f>
        <v>76.3</v>
      </c>
      <c r="J13" s="19">
        <f>SUM(J6:J12)</f>
        <v>561</v>
      </c>
      <c r="K13" s="25"/>
      <c r="L13" s="19">
        <v>91</v>
      </c>
    </row>
    <row r="14" spans="1:16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79</v>
      </c>
      <c r="F14" s="43">
        <v>60</v>
      </c>
      <c r="G14" s="43">
        <v>0.32</v>
      </c>
      <c r="H14" s="43">
        <v>3.14</v>
      </c>
      <c r="I14" s="43">
        <v>0.94</v>
      </c>
      <c r="J14" s="43">
        <v>49</v>
      </c>
      <c r="K14" s="44">
        <v>21</v>
      </c>
      <c r="L14" s="43">
        <v>13.4</v>
      </c>
    </row>
    <row r="15" spans="1:16" ht="15">
      <c r="A15" s="23"/>
      <c r="B15" s="15"/>
      <c r="C15" s="11"/>
      <c r="D15" s="7" t="s">
        <v>25</v>
      </c>
      <c r="E15" s="42" t="s">
        <v>60</v>
      </c>
      <c r="F15" s="55">
        <v>205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>
        <v>17.8</v>
      </c>
    </row>
    <row r="16" spans="1:16" ht="15">
      <c r="A16" s="23"/>
      <c r="B16" s="15"/>
      <c r="C16" s="11"/>
      <c r="D16" s="7" t="s">
        <v>26</v>
      </c>
      <c r="E16" s="42" t="s">
        <v>45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>
        <v>52</v>
      </c>
    </row>
    <row r="17" spans="1:12" ht="15">
      <c r="A17" s="23"/>
      <c r="B17" s="15"/>
      <c r="C17" s="11"/>
      <c r="D17" s="7" t="s">
        <v>27</v>
      </c>
      <c r="E17" s="42" t="s">
        <v>46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>
        <v>335</v>
      </c>
      <c r="L17" s="43">
        <v>16.100000000000001</v>
      </c>
    </row>
    <row r="18" spans="1:12" ht="15">
      <c r="A18" s="23"/>
      <c r="B18" s="15"/>
      <c r="C18" s="11"/>
      <c r="D18" s="7" t="s">
        <v>28</v>
      </c>
      <c r="E18" s="42" t="s">
        <v>53</v>
      </c>
      <c r="F18" s="43">
        <v>200</v>
      </c>
      <c r="G18" s="43">
        <v>1.04</v>
      </c>
      <c r="H18" s="43">
        <v>0</v>
      </c>
      <c r="I18" s="43">
        <v>22</v>
      </c>
      <c r="J18" s="43">
        <v>80</v>
      </c>
      <c r="K18" s="44">
        <v>7</v>
      </c>
      <c r="L18" s="43">
        <v>12.7</v>
      </c>
    </row>
    <row r="19" spans="1:12" ht="15">
      <c r="A19" s="23"/>
      <c r="B19" s="15"/>
      <c r="C19" s="11"/>
      <c r="D19" s="7" t="s">
        <v>29</v>
      </c>
      <c r="E19" s="42" t="s">
        <v>95</v>
      </c>
      <c r="F19" s="43">
        <v>25</v>
      </c>
      <c r="G19" s="43">
        <v>1.1599999999999999</v>
      </c>
      <c r="H19" s="43">
        <v>0.45</v>
      </c>
      <c r="I19" s="43">
        <v>12.53</v>
      </c>
      <c r="J19" s="43">
        <v>39</v>
      </c>
      <c r="K19" s="44">
        <v>1</v>
      </c>
      <c r="L19" s="43">
        <v>2.2000000000000002</v>
      </c>
    </row>
    <row r="20" spans="1:12" ht="15.75" thickBot="1">
      <c r="A20" s="23"/>
      <c r="B20" s="15"/>
      <c r="C20" s="11"/>
      <c r="D20" s="7" t="s">
        <v>30</v>
      </c>
      <c r="E20" s="64" t="s">
        <v>75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>
        <v>2.8</v>
      </c>
    </row>
    <row r="21" spans="1:12" ht="18" hidden="1" customHeight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customHeight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thickBot="1">
      <c r="A23" s="24"/>
      <c r="B23" s="17"/>
      <c r="C23" s="8"/>
      <c r="D23" s="18" t="s">
        <v>31</v>
      </c>
      <c r="E23" s="9"/>
      <c r="F23" s="19">
        <f>SUM(F14:F22)</f>
        <v>770</v>
      </c>
      <c r="G23" s="19">
        <f>SUM(G14:G22)</f>
        <v>25.76</v>
      </c>
      <c r="H23" s="19">
        <f>SUM(H14:H22)</f>
        <v>25.34</v>
      </c>
      <c r="I23" s="19">
        <f>SUM(I14:I22)</f>
        <v>101.89</v>
      </c>
      <c r="J23" s="19">
        <f>SUM(J14:J22)</f>
        <v>721</v>
      </c>
      <c r="K23" s="25"/>
      <c r="L23" s="19">
        <v>117</v>
      </c>
    </row>
    <row r="24" spans="1:12" ht="34.5" hidden="1" customHeight="1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1315</v>
      </c>
      <c r="G24" s="32">
        <f>G13+G23</f>
        <v>45.49</v>
      </c>
      <c r="H24" s="32">
        <f>H13+H23</f>
        <v>44.879999999999995</v>
      </c>
      <c r="I24" s="32">
        <f>I13+I23</f>
        <v>178.19</v>
      </c>
      <c r="J24" s="32">
        <f>J13+J23</f>
        <v>1282</v>
      </c>
      <c r="K24" s="32"/>
      <c r="L24" s="32">
        <f>L13+L23</f>
        <v>208</v>
      </c>
    </row>
    <row r="25" spans="1:12" ht="30.75" thickBot="1">
      <c r="A25" s="14">
        <v>1</v>
      </c>
      <c r="B25" s="15">
        <v>2</v>
      </c>
      <c r="C25" s="22" t="s">
        <v>18</v>
      </c>
      <c r="D25" s="5" t="s">
        <v>19</v>
      </c>
      <c r="E25" s="56" t="s">
        <v>96</v>
      </c>
      <c r="F25" s="40">
        <v>210</v>
      </c>
      <c r="G25" s="40">
        <v>19.059999999999999</v>
      </c>
      <c r="H25" s="40">
        <v>13.98</v>
      </c>
      <c r="I25" s="40">
        <v>28.66</v>
      </c>
      <c r="J25" s="40">
        <v>300</v>
      </c>
      <c r="K25" s="41" t="s">
        <v>97</v>
      </c>
      <c r="L25" s="40">
        <v>55.9</v>
      </c>
    </row>
    <row r="26" spans="1:12" ht="15.75" hidden="1" customHeight="1" thickTop="1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75" thickTop="1">
      <c r="A27" s="14"/>
      <c r="B27" s="15"/>
      <c r="C27" s="11"/>
      <c r="D27" s="7" t="s">
        <v>20</v>
      </c>
      <c r="E27" s="42" t="s">
        <v>51</v>
      </c>
      <c r="F27" s="43">
        <v>200</v>
      </c>
      <c r="G27" s="43">
        <v>0.22</v>
      </c>
      <c r="H27" s="43">
        <v>0.08</v>
      </c>
      <c r="I27" s="43">
        <v>14.16</v>
      </c>
      <c r="J27" s="43">
        <v>58</v>
      </c>
      <c r="K27" s="44">
        <v>424</v>
      </c>
      <c r="L27" s="43">
        <v>6.8</v>
      </c>
    </row>
    <row r="28" spans="1:12" ht="15.75" customHeight="1">
      <c r="A28" s="14"/>
      <c r="B28" s="15"/>
      <c r="C28" s="11"/>
      <c r="D28" s="7" t="s">
        <v>21</v>
      </c>
      <c r="E28" s="42" t="s">
        <v>43</v>
      </c>
      <c r="F28" s="43">
        <v>50</v>
      </c>
      <c r="G28" s="43">
        <v>3.86</v>
      </c>
      <c r="H28" s="43">
        <v>1.5</v>
      </c>
      <c r="I28" s="43">
        <v>25.06</v>
      </c>
      <c r="J28" s="43">
        <v>130</v>
      </c>
      <c r="K28" s="44">
        <v>1</v>
      </c>
      <c r="L28" s="43">
        <v>2.2000000000000002</v>
      </c>
    </row>
    <row r="29" spans="1:12" ht="15">
      <c r="A29" s="14"/>
      <c r="B29" s="15"/>
      <c r="C29" s="11"/>
      <c r="D29" s="7" t="s">
        <v>22</v>
      </c>
      <c r="E29" s="42" t="s">
        <v>59</v>
      </c>
      <c r="F29" s="43">
        <v>130</v>
      </c>
      <c r="G29" s="43">
        <v>0.4</v>
      </c>
      <c r="H29" s="43">
        <v>0.4</v>
      </c>
      <c r="I29" s="43">
        <v>9.8000000000000007</v>
      </c>
      <c r="J29" s="43">
        <v>44</v>
      </c>
      <c r="K29" s="44">
        <v>403</v>
      </c>
      <c r="L29" s="43">
        <v>26.1</v>
      </c>
    </row>
    <row r="30" spans="1:12" ht="15" hidden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31</v>
      </c>
      <c r="E31" s="9"/>
      <c r="F31" s="19">
        <f>SUM(F25:F30)</f>
        <v>590</v>
      </c>
      <c r="G31" s="19">
        <f>SUM(G25:G30)</f>
        <v>23.539999999999996</v>
      </c>
      <c r="H31" s="19">
        <f>SUM(H25:H30)</f>
        <v>15.96</v>
      </c>
      <c r="I31" s="19">
        <f>SUM(I25:I30)</f>
        <v>77.679999999999993</v>
      </c>
      <c r="J31" s="19">
        <f>SUM(J25:J30)</f>
        <v>532</v>
      </c>
      <c r="K31" s="25"/>
      <c r="L31" s="19">
        <v>91</v>
      </c>
    </row>
    <row r="32" spans="1:12" ht="15">
      <c r="A32" s="13">
        <f>A25</f>
        <v>1</v>
      </c>
      <c r="B32" s="13">
        <f>B25</f>
        <v>2</v>
      </c>
      <c r="C32" s="10" t="s">
        <v>23</v>
      </c>
      <c r="D32" s="7" t="s">
        <v>24</v>
      </c>
      <c r="E32" s="42" t="s">
        <v>88</v>
      </c>
      <c r="F32" s="43">
        <v>60</v>
      </c>
      <c r="G32" s="43">
        <v>0.4</v>
      </c>
      <c r="H32" s="43">
        <v>3.21</v>
      </c>
      <c r="I32" s="43">
        <v>3.93</v>
      </c>
      <c r="J32" s="43">
        <v>61</v>
      </c>
      <c r="K32" s="44">
        <v>59</v>
      </c>
      <c r="L32" s="43">
        <v>15.6</v>
      </c>
    </row>
    <row r="33" spans="1:12" ht="16.5" customHeight="1">
      <c r="A33" s="14"/>
      <c r="B33" s="15"/>
      <c r="C33" s="11"/>
      <c r="D33" s="7" t="s">
        <v>25</v>
      </c>
      <c r="E33" s="42" t="s">
        <v>61</v>
      </c>
      <c r="F33" s="43">
        <v>210</v>
      </c>
      <c r="G33" s="43">
        <v>3.79</v>
      </c>
      <c r="H33" s="43">
        <v>6.33</v>
      </c>
      <c r="I33" s="43">
        <v>9.08</v>
      </c>
      <c r="J33" s="43">
        <v>118</v>
      </c>
      <c r="K33" s="44">
        <v>88</v>
      </c>
      <c r="L33" s="43">
        <v>18.7</v>
      </c>
    </row>
    <row r="34" spans="1:12" ht="15">
      <c r="A34" s="14"/>
      <c r="B34" s="15"/>
      <c r="C34" s="11"/>
      <c r="D34" s="7" t="s">
        <v>26</v>
      </c>
      <c r="E34" s="42" t="s">
        <v>98</v>
      </c>
      <c r="F34" s="43">
        <v>90</v>
      </c>
      <c r="G34" s="43">
        <v>13.64</v>
      </c>
      <c r="H34" s="43">
        <v>10.88</v>
      </c>
      <c r="I34" s="43">
        <v>10.06</v>
      </c>
      <c r="J34" s="43">
        <v>177</v>
      </c>
      <c r="K34" s="44">
        <v>262</v>
      </c>
      <c r="L34" s="43">
        <v>33.799999999999997</v>
      </c>
    </row>
    <row r="35" spans="1:12" ht="1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5.72</v>
      </c>
      <c r="H35" s="43">
        <v>4.41</v>
      </c>
      <c r="I35" s="43">
        <v>39.44</v>
      </c>
      <c r="J35" s="43">
        <v>209</v>
      </c>
      <c r="K35" s="44">
        <v>181</v>
      </c>
      <c r="L35" s="43">
        <v>15.9</v>
      </c>
    </row>
    <row r="36" spans="1:12" ht="15">
      <c r="A36" s="14"/>
      <c r="B36" s="15"/>
      <c r="C36" s="11"/>
      <c r="D36" s="7" t="s">
        <v>28</v>
      </c>
      <c r="E36" s="42" t="s">
        <v>53</v>
      </c>
      <c r="F36" s="43">
        <v>200</v>
      </c>
      <c r="G36" s="43">
        <v>0.2</v>
      </c>
      <c r="H36" s="43">
        <v>0</v>
      </c>
      <c r="I36" s="43">
        <v>19</v>
      </c>
      <c r="J36" s="43">
        <v>80</v>
      </c>
      <c r="K36" s="44">
        <v>484</v>
      </c>
      <c r="L36" s="43">
        <v>28</v>
      </c>
    </row>
    <row r="37" spans="1:12" ht="15">
      <c r="A37" s="23"/>
      <c r="B37" s="15"/>
      <c r="C37" s="11"/>
      <c r="D37" s="7" t="s">
        <v>29</v>
      </c>
      <c r="E37" s="42" t="s">
        <v>95</v>
      </c>
      <c r="F37" s="43">
        <v>25</v>
      </c>
      <c r="G37" s="43">
        <v>1.1599999999999999</v>
      </c>
      <c r="H37" s="43">
        <v>0.45</v>
      </c>
      <c r="I37" s="43">
        <v>12.53</v>
      </c>
      <c r="J37" s="43">
        <v>39</v>
      </c>
      <c r="K37" s="44">
        <v>1</v>
      </c>
      <c r="L37" s="43">
        <v>2.2000000000000002</v>
      </c>
    </row>
    <row r="38" spans="1:12" ht="15">
      <c r="A38" s="14"/>
      <c r="B38" s="15"/>
      <c r="C38" s="11"/>
      <c r="D38" s="7" t="s">
        <v>30</v>
      </c>
      <c r="E38" s="42" t="s">
        <v>75</v>
      </c>
      <c r="F38" s="43">
        <v>40</v>
      </c>
      <c r="G38" s="43">
        <v>2.64</v>
      </c>
      <c r="H38" s="43">
        <v>0.48</v>
      </c>
      <c r="I38" s="43">
        <v>15.58</v>
      </c>
      <c r="J38" s="43">
        <v>78</v>
      </c>
      <c r="K38" s="44">
        <v>2</v>
      </c>
      <c r="L38" s="43">
        <v>2.8</v>
      </c>
    </row>
    <row r="39" spans="1:12" ht="15" hidden="1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hidden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.75" thickBot="1">
      <c r="A41" s="16"/>
      <c r="B41" s="17"/>
      <c r="C41" s="8"/>
      <c r="D41" s="18" t="s">
        <v>31</v>
      </c>
      <c r="E41" s="9"/>
      <c r="F41" s="19">
        <f>SUM(F32:F40)</f>
        <v>775</v>
      </c>
      <c r="G41" s="19">
        <f>SUM(G32:G40)</f>
        <v>27.55</v>
      </c>
      <c r="H41" s="19">
        <f>SUM(H32:H40)</f>
        <v>25.76</v>
      </c>
      <c r="I41" s="19">
        <f>SUM(I32:I40)</f>
        <v>109.61999999999999</v>
      </c>
      <c r="J41" s="19">
        <f>SUM(J32:J40)</f>
        <v>762</v>
      </c>
      <c r="K41" s="25"/>
      <c r="L41" s="19">
        <v>117</v>
      </c>
    </row>
    <row r="42" spans="1:12" ht="15.75" hidden="1" customHeight="1" thickBot="1">
      <c r="A42" s="33">
        <f>A25</f>
        <v>1</v>
      </c>
      <c r="B42" s="33">
        <f>B25</f>
        <v>2</v>
      </c>
      <c r="C42" s="67" t="s">
        <v>4</v>
      </c>
      <c r="D42" s="68"/>
      <c r="E42" s="31"/>
      <c r="F42" s="32">
        <f>F31+F41</f>
        <v>1365</v>
      </c>
      <c r="G42" s="32">
        <f>G31+G41</f>
        <v>51.089999999999996</v>
      </c>
      <c r="H42" s="32">
        <f>H31+H41</f>
        <v>41.72</v>
      </c>
      <c r="I42" s="32">
        <f>I31+I41</f>
        <v>187.29999999999998</v>
      </c>
      <c r="J42" s="32">
        <f>J31+J41</f>
        <v>1294</v>
      </c>
      <c r="K42" s="32"/>
      <c r="L42" s="32">
        <f>L31+L41</f>
        <v>208</v>
      </c>
    </row>
    <row r="43" spans="1:12" ht="15">
      <c r="A43" s="20">
        <v>1</v>
      </c>
      <c r="B43" s="21">
        <v>3</v>
      </c>
      <c r="C43" s="22" t="s">
        <v>18</v>
      </c>
      <c r="D43" s="5" t="s">
        <v>19</v>
      </c>
      <c r="E43" s="39" t="s">
        <v>80</v>
      </c>
      <c r="F43" s="40">
        <v>170</v>
      </c>
      <c r="G43" s="40">
        <v>14.03</v>
      </c>
      <c r="H43" s="40">
        <v>15.3</v>
      </c>
      <c r="I43" s="40">
        <v>36.4</v>
      </c>
      <c r="J43" s="40">
        <v>328</v>
      </c>
      <c r="K43" s="41">
        <v>242</v>
      </c>
      <c r="L43" s="40">
        <v>51.9</v>
      </c>
    </row>
    <row r="44" spans="1:12" ht="15.75" hidden="1" customHeight="1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20</v>
      </c>
      <c r="E45" s="42" t="s">
        <v>55</v>
      </c>
      <c r="F45" s="43">
        <v>200</v>
      </c>
      <c r="G45" s="43">
        <v>0.14000000000000001</v>
      </c>
      <c r="H45" s="43">
        <v>0.04</v>
      </c>
      <c r="I45" s="43">
        <v>10.02</v>
      </c>
      <c r="J45" s="43">
        <v>42</v>
      </c>
      <c r="K45" s="44">
        <v>420</v>
      </c>
      <c r="L45" s="43">
        <v>6.8</v>
      </c>
    </row>
    <row r="46" spans="1:12" ht="15.75" customHeight="1">
      <c r="A46" s="23"/>
      <c r="B46" s="15"/>
      <c r="C46" s="11"/>
      <c r="D46" s="7" t="s">
        <v>21</v>
      </c>
      <c r="E46" s="42" t="s">
        <v>43</v>
      </c>
      <c r="F46" s="43">
        <v>25</v>
      </c>
      <c r="G46" s="43">
        <v>1.93</v>
      </c>
      <c r="H46" s="43">
        <v>0.75</v>
      </c>
      <c r="I46" s="43">
        <v>12.53</v>
      </c>
      <c r="J46" s="43">
        <v>65</v>
      </c>
      <c r="K46" s="44">
        <v>1</v>
      </c>
      <c r="L46" s="43">
        <v>2.2000000000000002</v>
      </c>
    </row>
    <row r="47" spans="1:12" ht="15">
      <c r="A47" s="23"/>
      <c r="B47" s="15"/>
      <c r="C47" s="11"/>
      <c r="D47" s="7" t="s">
        <v>22</v>
      </c>
      <c r="E47" s="42" t="s">
        <v>54</v>
      </c>
      <c r="F47" s="43">
        <v>130</v>
      </c>
      <c r="G47" s="43">
        <v>0.9</v>
      </c>
      <c r="H47" s="43">
        <v>0.2</v>
      </c>
      <c r="I47" s="43">
        <v>8.1</v>
      </c>
      <c r="J47" s="43">
        <v>38</v>
      </c>
      <c r="K47" s="44">
        <v>393</v>
      </c>
      <c r="L47" s="43">
        <v>30.1</v>
      </c>
    </row>
    <row r="48" spans="1:12" ht="15" hidden="1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hidden="1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31</v>
      </c>
      <c r="E50" s="9"/>
      <c r="F50" s="19">
        <f>SUM(F43:F49)</f>
        <v>525</v>
      </c>
      <c r="G50" s="19">
        <f>SUM(G43:G49)</f>
        <v>17</v>
      </c>
      <c r="H50" s="19">
        <f>SUM(H43:H49)</f>
        <v>16.29</v>
      </c>
      <c r="I50" s="19">
        <f>SUM(I43:I49)</f>
        <v>67.05</v>
      </c>
      <c r="J50" s="19">
        <f>SUM(J43:J49)</f>
        <v>473</v>
      </c>
      <c r="K50" s="25"/>
      <c r="L50" s="19">
        <v>91</v>
      </c>
    </row>
    <row r="51" spans="1:12" ht="15">
      <c r="A51" s="26">
        <f>A43</f>
        <v>1</v>
      </c>
      <c r="B51" s="13">
        <f>B43</f>
        <v>3</v>
      </c>
      <c r="C51" s="10" t="s">
        <v>23</v>
      </c>
      <c r="D51" s="7" t="s">
        <v>24</v>
      </c>
      <c r="E51" s="42" t="s">
        <v>56</v>
      </c>
      <c r="F51" s="43">
        <v>60</v>
      </c>
      <c r="G51" s="43">
        <v>0.88</v>
      </c>
      <c r="H51" s="43">
        <v>3.65</v>
      </c>
      <c r="I51" s="43">
        <v>5.17</v>
      </c>
      <c r="J51" s="43">
        <v>57</v>
      </c>
      <c r="K51" s="44">
        <v>52</v>
      </c>
      <c r="L51" s="58">
        <v>12</v>
      </c>
    </row>
    <row r="52" spans="1:12" ht="15">
      <c r="A52" s="23"/>
      <c r="B52" s="15"/>
      <c r="C52" s="11"/>
      <c r="D52" s="7" t="s">
        <v>25</v>
      </c>
      <c r="E52" s="42" t="s">
        <v>76</v>
      </c>
      <c r="F52" s="43">
        <v>210</v>
      </c>
      <c r="G52" s="43">
        <v>2.36</v>
      </c>
      <c r="H52" s="43">
        <v>4.5199999999999996</v>
      </c>
      <c r="I52" s="43">
        <v>15.38</v>
      </c>
      <c r="J52" s="43">
        <v>120</v>
      </c>
      <c r="K52" s="44">
        <v>102</v>
      </c>
      <c r="L52" s="43">
        <v>19.8</v>
      </c>
    </row>
    <row r="53" spans="1:12" ht="15">
      <c r="A53" s="23"/>
      <c r="B53" s="15"/>
      <c r="C53" s="11"/>
      <c r="D53" s="7" t="s">
        <v>26</v>
      </c>
      <c r="E53" s="42" t="s">
        <v>89</v>
      </c>
      <c r="F53" s="43">
        <v>100</v>
      </c>
      <c r="G53" s="43">
        <v>13.64</v>
      </c>
      <c r="H53" s="43">
        <v>10.88</v>
      </c>
      <c r="I53" s="43">
        <v>3.06</v>
      </c>
      <c r="J53" s="43">
        <v>177</v>
      </c>
      <c r="K53" s="44">
        <v>262</v>
      </c>
      <c r="L53" s="43">
        <v>42.1</v>
      </c>
    </row>
    <row r="54" spans="1:12" ht="15">
      <c r="A54" s="23"/>
      <c r="B54" s="15"/>
      <c r="C54" s="11"/>
      <c r="D54" s="7" t="s">
        <v>27</v>
      </c>
      <c r="E54" s="42" t="s">
        <v>57</v>
      </c>
      <c r="F54" s="43">
        <v>150</v>
      </c>
      <c r="G54" s="43">
        <v>2.64</v>
      </c>
      <c r="H54" s="43">
        <v>4.8</v>
      </c>
      <c r="I54" s="43">
        <v>28</v>
      </c>
      <c r="J54" s="43">
        <v>184</v>
      </c>
      <c r="K54" s="44">
        <v>331</v>
      </c>
      <c r="L54" s="43">
        <v>13.1</v>
      </c>
    </row>
    <row r="55" spans="1:12" ht="15">
      <c r="A55" s="23"/>
      <c r="B55" s="15"/>
      <c r="C55" s="11"/>
      <c r="D55" s="7" t="s">
        <v>28</v>
      </c>
      <c r="E55" s="42" t="s">
        <v>90</v>
      </c>
      <c r="F55" s="43">
        <v>200</v>
      </c>
      <c r="G55" s="43">
        <v>0.2</v>
      </c>
      <c r="H55" s="43">
        <v>0</v>
      </c>
      <c r="I55" s="43">
        <v>19</v>
      </c>
      <c r="J55" s="43">
        <v>80</v>
      </c>
      <c r="K55" s="44">
        <v>484</v>
      </c>
      <c r="L55" s="58">
        <v>25</v>
      </c>
    </row>
    <row r="56" spans="1:12" ht="15">
      <c r="A56" s="23"/>
      <c r="B56" s="15"/>
      <c r="C56" s="11"/>
      <c r="D56" s="7" t="s">
        <v>29</v>
      </c>
      <c r="E56" s="42" t="s">
        <v>95</v>
      </c>
      <c r="F56" s="43">
        <v>25</v>
      </c>
      <c r="G56" s="43">
        <v>1.1599999999999999</v>
      </c>
      <c r="H56" s="43">
        <v>0.45</v>
      </c>
      <c r="I56" s="43">
        <v>14.53</v>
      </c>
      <c r="J56" s="43">
        <v>39</v>
      </c>
      <c r="K56" s="44">
        <v>1</v>
      </c>
      <c r="L56" s="43">
        <v>2.2000000000000002</v>
      </c>
    </row>
    <row r="57" spans="1:12" ht="15">
      <c r="A57" s="23"/>
      <c r="B57" s="15"/>
      <c r="C57" s="11"/>
      <c r="D57" s="7" t="s">
        <v>30</v>
      </c>
      <c r="E57" s="42" t="s">
        <v>75</v>
      </c>
      <c r="F57" s="43">
        <v>40</v>
      </c>
      <c r="G57" s="43">
        <v>2.64</v>
      </c>
      <c r="H57" s="43">
        <v>0.48</v>
      </c>
      <c r="I57" s="43">
        <v>15.8</v>
      </c>
      <c r="J57" s="43">
        <v>78</v>
      </c>
      <c r="K57" s="44">
        <v>2</v>
      </c>
      <c r="L57" s="58">
        <v>2.8</v>
      </c>
    </row>
    <row r="58" spans="1:12" ht="15" hidden="1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hidden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.75" thickBot="1">
      <c r="A60" s="24"/>
      <c r="B60" s="17"/>
      <c r="C60" s="8"/>
      <c r="D60" s="18" t="s">
        <v>31</v>
      </c>
      <c r="E60" s="9"/>
      <c r="F60" s="19">
        <f>SUM(F51:F59)</f>
        <v>785</v>
      </c>
      <c r="G60" s="19">
        <f>SUM(G51:G59)</f>
        <v>23.52</v>
      </c>
      <c r="H60" s="19">
        <f>SUM(H51:H59)</f>
        <v>24.78</v>
      </c>
      <c r="I60" s="19">
        <f>SUM(I51:I59)</f>
        <v>100.94</v>
      </c>
      <c r="J60" s="19">
        <f>SUM(J51:J59)</f>
        <v>735</v>
      </c>
      <c r="K60" s="25"/>
      <c r="L60" s="19">
        <v>117</v>
      </c>
    </row>
    <row r="61" spans="1:12" ht="15.75" hidden="1" customHeight="1" thickBot="1">
      <c r="A61" s="29">
        <f>A43</f>
        <v>1</v>
      </c>
      <c r="B61" s="30">
        <f>B43</f>
        <v>3</v>
      </c>
      <c r="C61" s="67" t="s">
        <v>4</v>
      </c>
      <c r="D61" s="68"/>
      <c r="E61" s="31"/>
      <c r="F61" s="32">
        <f>F50+F60</f>
        <v>1310</v>
      </c>
      <c r="G61" s="32">
        <f>G50+G60</f>
        <v>40.519999999999996</v>
      </c>
      <c r="H61" s="32">
        <f>H50+H60</f>
        <v>41.07</v>
      </c>
      <c r="I61" s="32">
        <f>I50+I60</f>
        <v>167.99</v>
      </c>
      <c r="J61" s="32">
        <f>J50+J60</f>
        <v>1208</v>
      </c>
      <c r="K61" s="32"/>
      <c r="L61" s="32">
        <f>L50+L60</f>
        <v>208</v>
      </c>
    </row>
    <row r="62" spans="1:12" ht="19.5" customHeight="1">
      <c r="A62" s="20">
        <v>1</v>
      </c>
      <c r="B62" s="21">
        <v>4</v>
      </c>
      <c r="C62" s="22" t="s">
        <v>18</v>
      </c>
      <c r="D62" s="5" t="s">
        <v>19</v>
      </c>
      <c r="E62" s="39" t="s">
        <v>77</v>
      </c>
      <c r="F62" s="40">
        <v>180</v>
      </c>
      <c r="G62" s="40">
        <v>7.01</v>
      </c>
      <c r="H62" s="40">
        <v>9.6999999999999993</v>
      </c>
      <c r="I62" s="40">
        <v>31.55</v>
      </c>
      <c r="J62" s="40">
        <v>255</v>
      </c>
      <c r="K62" s="41">
        <v>190</v>
      </c>
      <c r="L62" s="63">
        <v>31.8</v>
      </c>
    </row>
    <row r="63" spans="1:12" ht="15.75" hidden="1" customHeight="1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.75" customHeight="1">
      <c r="A64" s="23"/>
      <c r="B64" s="15"/>
      <c r="C64" s="11"/>
      <c r="D64" s="6"/>
      <c r="E64" s="42" t="s">
        <v>81</v>
      </c>
      <c r="F64" s="43">
        <v>40</v>
      </c>
      <c r="G64" s="43">
        <v>5.88</v>
      </c>
      <c r="H64" s="43">
        <v>6.14</v>
      </c>
      <c r="I64" s="43">
        <v>12.53</v>
      </c>
      <c r="J64" s="43">
        <v>117</v>
      </c>
      <c r="K64" s="44">
        <v>5</v>
      </c>
      <c r="L64" s="58">
        <v>18</v>
      </c>
    </row>
    <row r="65" spans="1:12" ht="15">
      <c r="A65" s="23"/>
      <c r="B65" s="15"/>
      <c r="C65" s="11"/>
      <c r="D65" s="7" t="s">
        <v>20</v>
      </c>
      <c r="E65" s="42" t="s">
        <v>58</v>
      </c>
      <c r="F65" s="43">
        <v>200</v>
      </c>
      <c r="G65" s="43">
        <v>0.18</v>
      </c>
      <c r="H65" s="43">
        <v>0.04</v>
      </c>
      <c r="I65" s="43">
        <v>10.14</v>
      </c>
      <c r="J65" s="43">
        <v>42</v>
      </c>
      <c r="K65" s="44">
        <v>423</v>
      </c>
      <c r="L65" s="58">
        <v>8</v>
      </c>
    </row>
    <row r="66" spans="1:12" ht="15.75" customHeight="1">
      <c r="A66" s="23"/>
      <c r="B66" s="15"/>
      <c r="C66" s="11"/>
      <c r="D66" s="7" t="s">
        <v>21</v>
      </c>
      <c r="E66" s="42" t="s">
        <v>43</v>
      </c>
      <c r="F66" s="43">
        <v>25</v>
      </c>
      <c r="G66" s="43">
        <v>1.93</v>
      </c>
      <c r="H66" s="43">
        <v>0.75</v>
      </c>
      <c r="I66" s="43">
        <v>12.53</v>
      </c>
      <c r="J66" s="43">
        <v>65</v>
      </c>
      <c r="K66" s="44">
        <v>1</v>
      </c>
      <c r="L66" s="43">
        <v>2.2000000000000002</v>
      </c>
    </row>
    <row r="67" spans="1:12" ht="15">
      <c r="A67" s="23"/>
      <c r="B67" s="15"/>
      <c r="C67" s="11"/>
      <c r="D67" s="7" t="s">
        <v>22</v>
      </c>
      <c r="E67" s="42" t="s">
        <v>59</v>
      </c>
      <c r="F67" s="43">
        <v>150</v>
      </c>
      <c r="G67" s="43">
        <v>0.8</v>
      </c>
      <c r="H67" s="43">
        <v>0.2</v>
      </c>
      <c r="I67" s="43">
        <v>7.5</v>
      </c>
      <c r="J67" s="43">
        <v>35</v>
      </c>
      <c r="K67" s="44">
        <v>399</v>
      </c>
      <c r="L67" s="43">
        <v>31</v>
      </c>
    </row>
    <row r="68" spans="1:12" ht="15" hidden="1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SUM(F62:F69)</f>
        <v>595</v>
      </c>
      <c r="G70" s="19">
        <f>SUM(G62:G69)</f>
        <v>15.8</v>
      </c>
      <c r="H70" s="19">
        <f>SUM(H62:H69)</f>
        <v>16.829999999999998</v>
      </c>
      <c r="I70" s="19">
        <f>SUM(I62:I69)</f>
        <v>74.25</v>
      </c>
      <c r="J70" s="19">
        <f>SUM(J62:J69)</f>
        <v>514</v>
      </c>
      <c r="K70" s="25"/>
      <c r="L70" s="19">
        <v>91</v>
      </c>
    </row>
    <row r="71" spans="1:12" ht="15">
      <c r="A71" s="26">
        <f>A62</f>
        <v>1</v>
      </c>
      <c r="B71" s="13">
        <f>B62</f>
        <v>4</v>
      </c>
      <c r="C71" s="10" t="s">
        <v>23</v>
      </c>
      <c r="D71" s="7" t="s">
        <v>24</v>
      </c>
      <c r="E71" s="42" t="s">
        <v>91</v>
      </c>
      <c r="F71" s="43">
        <v>60</v>
      </c>
      <c r="G71" s="43">
        <v>0.4</v>
      </c>
      <c r="H71" s="43">
        <v>0.21</v>
      </c>
      <c r="I71" s="43">
        <v>3.93</v>
      </c>
      <c r="J71" s="43">
        <v>34</v>
      </c>
      <c r="K71" s="44" t="s">
        <v>64</v>
      </c>
      <c r="L71" s="43">
        <v>16.7</v>
      </c>
    </row>
    <row r="72" spans="1:12" ht="15">
      <c r="A72" s="23"/>
      <c r="B72" s="15"/>
      <c r="C72" s="11"/>
      <c r="D72" s="7" t="s">
        <v>25</v>
      </c>
      <c r="E72" s="42" t="s">
        <v>92</v>
      </c>
      <c r="F72" s="43">
        <v>210</v>
      </c>
      <c r="G72" s="43">
        <v>3.48</v>
      </c>
      <c r="H72" s="43">
        <v>5.59</v>
      </c>
      <c r="I72" s="43">
        <v>15.9</v>
      </c>
      <c r="J72" s="43">
        <v>119</v>
      </c>
      <c r="K72" s="44">
        <v>96</v>
      </c>
      <c r="L72" s="43">
        <v>19.600000000000001</v>
      </c>
    </row>
    <row r="73" spans="1:12" ht="15">
      <c r="A73" s="23"/>
      <c r="B73" s="15"/>
      <c r="C73" s="11"/>
      <c r="D73" s="7" t="s">
        <v>26</v>
      </c>
      <c r="E73" s="42" t="s">
        <v>62</v>
      </c>
      <c r="F73" s="43">
        <v>90</v>
      </c>
      <c r="G73" s="43">
        <v>12.46</v>
      </c>
      <c r="H73" s="43">
        <v>9.16</v>
      </c>
      <c r="I73" s="43">
        <v>2.37</v>
      </c>
      <c r="J73" s="43">
        <v>168</v>
      </c>
      <c r="K73" s="44">
        <v>45</v>
      </c>
      <c r="L73" s="43">
        <v>46.8</v>
      </c>
    </row>
    <row r="74" spans="1:12" ht="15">
      <c r="A74" s="23"/>
      <c r="B74" s="15"/>
      <c r="C74" s="11"/>
      <c r="D74" s="7" t="s">
        <v>27</v>
      </c>
      <c r="E74" s="42" t="s">
        <v>82</v>
      </c>
      <c r="F74" s="43">
        <v>155</v>
      </c>
      <c r="G74" s="43">
        <v>3.09</v>
      </c>
      <c r="H74" s="43">
        <v>7.48</v>
      </c>
      <c r="I74" s="43">
        <v>26.9</v>
      </c>
      <c r="J74" s="43">
        <v>186</v>
      </c>
      <c r="K74" s="44">
        <v>333</v>
      </c>
      <c r="L74" s="43">
        <v>18.3</v>
      </c>
    </row>
    <row r="75" spans="1:12" ht="15">
      <c r="A75" s="23"/>
      <c r="B75" s="15"/>
      <c r="C75" s="11"/>
      <c r="D75" s="7" t="s">
        <v>28</v>
      </c>
      <c r="E75" s="42" t="s">
        <v>63</v>
      </c>
      <c r="F75" s="43">
        <v>200</v>
      </c>
      <c r="G75" s="43">
        <v>0.16</v>
      </c>
      <c r="H75" s="43">
        <v>0.1</v>
      </c>
      <c r="I75" s="43">
        <v>28.14</v>
      </c>
      <c r="J75" s="43">
        <v>101</v>
      </c>
      <c r="K75" s="44">
        <v>401</v>
      </c>
      <c r="L75" s="43">
        <v>10.6</v>
      </c>
    </row>
    <row r="76" spans="1:12" ht="15">
      <c r="A76" s="23"/>
      <c r="B76" s="15"/>
      <c r="C76" s="11"/>
      <c r="D76" s="7" t="s">
        <v>29</v>
      </c>
      <c r="E76" s="42" t="s">
        <v>95</v>
      </c>
      <c r="F76" s="43">
        <v>25</v>
      </c>
      <c r="G76" s="43">
        <v>1.1599999999999999</v>
      </c>
      <c r="H76" s="43">
        <v>0.45</v>
      </c>
      <c r="I76" s="43">
        <v>12.53</v>
      </c>
      <c r="J76" s="43">
        <v>39</v>
      </c>
      <c r="K76" s="44">
        <v>1</v>
      </c>
      <c r="L76" s="43">
        <v>2.2000000000000002</v>
      </c>
    </row>
    <row r="77" spans="1:12" ht="15">
      <c r="A77" s="23"/>
      <c r="B77" s="15"/>
      <c r="C77" s="11"/>
      <c r="D77" s="7" t="s">
        <v>30</v>
      </c>
      <c r="E77" s="42" t="s">
        <v>75</v>
      </c>
      <c r="F77" s="43">
        <v>40</v>
      </c>
      <c r="G77" s="43">
        <v>2.64</v>
      </c>
      <c r="H77" s="43">
        <v>0.48</v>
      </c>
      <c r="I77" s="43">
        <v>15.8</v>
      </c>
      <c r="J77" s="43">
        <v>78</v>
      </c>
      <c r="K77" s="44">
        <v>2</v>
      </c>
      <c r="L77" s="43">
        <v>2.8</v>
      </c>
    </row>
    <row r="78" spans="1:12" ht="15" hidden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.75" thickBot="1">
      <c r="A80" s="24"/>
      <c r="B80" s="17"/>
      <c r="C80" s="8"/>
      <c r="D80" s="18" t="s">
        <v>31</v>
      </c>
      <c r="E80" s="9"/>
      <c r="F80" s="19">
        <f>SUM(F71:F79)</f>
        <v>780</v>
      </c>
      <c r="G80" s="19">
        <f>SUM(G71:G79)</f>
        <v>23.39</v>
      </c>
      <c r="H80" s="19">
        <f>SUM(H71:H79)</f>
        <v>23.470000000000002</v>
      </c>
      <c r="I80" s="19">
        <f>SUM(I71:I79)</f>
        <v>105.57000000000001</v>
      </c>
      <c r="J80" s="19">
        <f>SUM(J71:J79)</f>
        <v>725</v>
      </c>
      <c r="K80" s="25"/>
      <c r="L80" s="19">
        <v>117</v>
      </c>
    </row>
    <row r="81" spans="1:12" ht="15.75" hidden="1" customHeight="1" thickBot="1">
      <c r="A81" s="29">
        <f>A62</f>
        <v>1</v>
      </c>
      <c r="B81" s="30">
        <f>B62</f>
        <v>4</v>
      </c>
      <c r="C81" s="67" t="s">
        <v>4</v>
      </c>
      <c r="D81" s="68"/>
      <c r="E81" s="31"/>
      <c r="F81" s="32">
        <f>F70+F80</f>
        <v>1375</v>
      </c>
      <c r="G81" s="32">
        <f>G70+G80</f>
        <v>39.19</v>
      </c>
      <c r="H81" s="32">
        <f>H70+H80</f>
        <v>40.299999999999997</v>
      </c>
      <c r="I81" s="32">
        <f>I70+I80</f>
        <v>179.82</v>
      </c>
      <c r="J81" s="32">
        <f>J70+J80</f>
        <v>1239</v>
      </c>
      <c r="K81" s="32"/>
      <c r="L81" s="32">
        <f>L70+L80</f>
        <v>208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9" t="s">
        <v>93</v>
      </c>
      <c r="F82" s="40">
        <v>230</v>
      </c>
      <c r="G82" s="40">
        <v>17.190000000000001</v>
      </c>
      <c r="H82" s="40">
        <v>14.79</v>
      </c>
      <c r="I82" s="40">
        <v>24.4</v>
      </c>
      <c r="J82" s="40">
        <v>312</v>
      </c>
      <c r="K82" s="41">
        <v>271</v>
      </c>
      <c r="L82" s="63">
        <v>44.4</v>
      </c>
    </row>
    <row r="83" spans="1:12" ht="15.75" customHeight="1">
      <c r="A83" s="23"/>
      <c r="B83" s="15"/>
      <c r="C83" s="11"/>
      <c r="D83" s="6"/>
      <c r="E83" s="42" t="s">
        <v>66</v>
      </c>
      <c r="F83" s="43">
        <v>125</v>
      </c>
      <c r="G83" s="43">
        <v>3.1</v>
      </c>
      <c r="H83" s="43">
        <v>2.5</v>
      </c>
      <c r="I83" s="43">
        <v>18</v>
      </c>
      <c r="J83" s="43">
        <v>107</v>
      </c>
      <c r="K83" s="44">
        <v>3</v>
      </c>
      <c r="L83" s="58">
        <v>33.4</v>
      </c>
    </row>
    <row r="84" spans="1:12" ht="15">
      <c r="A84" s="23"/>
      <c r="B84" s="15"/>
      <c r="C84" s="11"/>
      <c r="D84" s="7" t="s">
        <v>20</v>
      </c>
      <c r="E84" s="42" t="s">
        <v>83</v>
      </c>
      <c r="F84" s="43">
        <v>200</v>
      </c>
      <c r="G84" s="43">
        <v>2</v>
      </c>
      <c r="H84" s="43">
        <v>2.2999999999999998</v>
      </c>
      <c r="I84" s="43">
        <v>20.7</v>
      </c>
      <c r="J84" s="43">
        <v>88</v>
      </c>
      <c r="K84" s="44">
        <v>430</v>
      </c>
      <c r="L84" s="58">
        <v>11</v>
      </c>
    </row>
    <row r="85" spans="1:12" ht="15.75" customHeight="1">
      <c r="A85" s="23"/>
      <c r="B85" s="15"/>
      <c r="C85" s="11"/>
      <c r="D85" s="7" t="s">
        <v>21</v>
      </c>
      <c r="E85" s="42" t="s">
        <v>43</v>
      </c>
      <c r="F85" s="43">
        <v>25</v>
      </c>
      <c r="G85" s="43">
        <v>1.93</v>
      </c>
      <c r="H85" s="43">
        <v>0.75</v>
      </c>
      <c r="I85" s="43">
        <v>12.53</v>
      </c>
      <c r="J85" s="43">
        <v>65</v>
      </c>
      <c r="K85" s="44">
        <v>1</v>
      </c>
      <c r="L85" s="58">
        <v>2.2000000000000002</v>
      </c>
    </row>
    <row r="86" spans="1:12" ht="15" hidden="1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58"/>
    </row>
    <row r="87" spans="1:12" ht="15" hidden="1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8"/>
    </row>
    <row r="88" spans="1:12" ht="15" hidden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8"/>
    </row>
    <row r="89" spans="1:12" ht="15">
      <c r="A89" s="24"/>
      <c r="B89" s="17"/>
      <c r="C89" s="8"/>
      <c r="D89" s="18" t="s">
        <v>31</v>
      </c>
      <c r="E89" s="9"/>
      <c r="F89" s="19">
        <f>SUM(F82:F88)</f>
        <v>580</v>
      </c>
      <c r="G89" s="19">
        <f>SUM(G82:G88)</f>
        <v>24.220000000000002</v>
      </c>
      <c r="H89" s="19">
        <f>SUM(H82:H88)</f>
        <v>20.34</v>
      </c>
      <c r="I89" s="19">
        <f>SUM(I82:I88)</f>
        <v>75.63</v>
      </c>
      <c r="J89" s="19">
        <f>SUM(J82:J88)</f>
        <v>572</v>
      </c>
      <c r="K89" s="25"/>
      <c r="L89" s="65">
        <v>91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94</v>
      </c>
      <c r="F90" s="43">
        <v>60</v>
      </c>
      <c r="G90" s="43">
        <v>0.32</v>
      </c>
      <c r="H90" s="43">
        <v>4.04</v>
      </c>
      <c r="I90" s="43">
        <v>0.94</v>
      </c>
      <c r="J90" s="43">
        <v>42</v>
      </c>
      <c r="K90" s="44">
        <v>21</v>
      </c>
      <c r="L90" s="58">
        <v>13.4</v>
      </c>
    </row>
    <row r="91" spans="1:12" ht="17.25" customHeight="1">
      <c r="A91" s="23"/>
      <c r="B91" s="15"/>
      <c r="C91" s="11"/>
      <c r="D91" s="7" t="s">
        <v>25</v>
      </c>
      <c r="E91" s="42" t="s">
        <v>78</v>
      </c>
      <c r="F91" s="43">
        <v>210</v>
      </c>
      <c r="G91" s="43">
        <v>3.36</v>
      </c>
      <c r="H91" s="43">
        <v>5.63</v>
      </c>
      <c r="I91" s="43">
        <v>15.67</v>
      </c>
      <c r="J91" s="43">
        <v>113</v>
      </c>
      <c r="K91" s="44">
        <v>112</v>
      </c>
      <c r="L91" s="58">
        <v>19.7</v>
      </c>
    </row>
    <row r="92" spans="1:12" ht="15">
      <c r="A92" s="23"/>
      <c r="B92" s="15"/>
      <c r="C92" s="11"/>
      <c r="D92" s="7" t="s">
        <v>26</v>
      </c>
      <c r="E92" s="42" t="s">
        <v>67</v>
      </c>
      <c r="F92" s="43">
        <v>240</v>
      </c>
      <c r="G92" s="43">
        <v>13.87</v>
      </c>
      <c r="H92" s="43">
        <v>13.8</v>
      </c>
      <c r="I92" s="43">
        <v>20.82</v>
      </c>
      <c r="J92" s="43">
        <v>234</v>
      </c>
      <c r="K92" s="44">
        <v>334</v>
      </c>
      <c r="L92" s="58">
        <v>43.9</v>
      </c>
    </row>
    <row r="93" spans="1:12" ht="15" hidden="1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58"/>
    </row>
    <row r="94" spans="1:12" ht="15">
      <c r="A94" s="23"/>
      <c r="B94" s="15"/>
      <c r="C94" s="11"/>
      <c r="D94" s="7" t="s">
        <v>28</v>
      </c>
      <c r="E94" s="42" t="s">
        <v>68</v>
      </c>
      <c r="F94" s="43">
        <v>200</v>
      </c>
      <c r="G94" s="43">
        <v>0.68</v>
      </c>
      <c r="H94" s="43">
        <v>0.28000000000000003</v>
      </c>
      <c r="I94" s="43">
        <v>21.62</v>
      </c>
      <c r="J94" s="43">
        <v>124</v>
      </c>
      <c r="K94" s="44">
        <v>441</v>
      </c>
      <c r="L94" s="58">
        <v>13</v>
      </c>
    </row>
    <row r="95" spans="1:12" ht="15">
      <c r="A95" s="23"/>
      <c r="B95" s="15"/>
      <c r="C95" s="11"/>
      <c r="D95" s="7" t="s">
        <v>29</v>
      </c>
      <c r="E95" s="42" t="s">
        <v>95</v>
      </c>
      <c r="F95" s="43">
        <v>25</v>
      </c>
      <c r="G95" s="43">
        <v>1.1599999999999999</v>
      </c>
      <c r="H95" s="43">
        <v>0.45</v>
      </c>
      <c r="I95" s="43">
        <v>12.53</v>
      </c>
      <c r="J95" s="43">
        <v>39</v>
      </c>
      <c r="K95" s="44">
        <v>1</v>
      </c>
      <c r="L95" s="43">
        <v>2.2000000000000002</v>
      </c>
    </row>
    <row r="96" spans="1:12" ht="15">
      <c r="A96" s="23"/>
      <c r="B96" s="15"/>
      <c r="C96" s="11"/>
      <c r="D96" s="7" t="s">
        <v>30</v>
      </c>
      <c r="E96" s="42" t="s">
        <v>75</v>
      </c>
      <c r="F96" s="43">
        <v>40</v>
      </c>
      <c r="G96" s="43">
        <v>2.64</v>
      </c>
      <c r="H96" s="43">
        <v>0.48</v>
      </c>
      <c r="I96" s="43">
        <v>15.8</v>
      </c>
      <c r="J96" s="43">
        <v>78</v>
      </c>
      <c r="K96" s="44">
        <v>2</v>
      </c>
      <c r="L96" s="58">
        <v>2.8</v>
      </c>
    </row>
    <row r="97" spans="1:12" ht="15">
      <c r="A97" s="23"/>
      <c r="B97" s="15"/>
      <c r="C97" s="11"/>
      <c r="D97" s="6"/>
      <c r="E97" s="42" t="s">
        <v>69</v>
      </c>
      <c r="F97" s="43">
        <v>80</v>
      </c>
      <c r="G97" s="43">
        <v>2.7</v>
      </c>
      <c r="H97" s="43">
        <v>2.73</v>
      </c>
      <c r="I97" s="43">
        <v>18.61</v>
      </c>
      <c r="J97" s="43">
        <v>149</v>
      </c>
      <c r="K97" s="44">
        <v>477</v>
      </c>
      <c r="L97" s="58">
        <v>22</v>
      </c>
    </row>
    <row r="98" spans="1:12" ht="15" hidden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8"/>
    </row>
    <row r="99" spans="1:12" ht="15.75" thickBot="1">
      <c r="A99" s="24"/>
      <c r="B99" s="17"/>
      <c r="C99" s="8"/>
      <c r="D99" s="18" t="s">
        <v>31</v>
      </c>
      <c r="E99" s="9"/>
      <c r="F99" s="19">
        <f>SUM(F90:F98)</f>
        <v>855</v>
      </c>
      <c r="G99" s="19">
        <f>SUM(G90:G98)</f>
        <v>24.729999999999997</v>
      </c>
      <c r="H99" s="19">
        <f>SUM(H90:H98)</f>
        <v>27.41</v>
      </c>
      <c r="I99" s="19">
        <f>SUM(I90:I98)</f>
        <v>105.99</v>
      </c>
      <c r="J99" s="19">
        <f>SUM(J90:J98)</f>
        <v>779</v>
      </c>
      <c r="K99" s="25"/>
      <c r="L99" s="65">
        <v>117</v>
      </c>
    </row>
    <row r="100" spans="1:12" ht="15.75" hidden="1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1435</v>
      </c>
      <c r="G100" s="32">
        <f>G89+G99</f>
        <v>48.95</v>
      </c>
      <c r="H100" s="32">
        <f>H89+H99</f>
        <v>47.75</v>
      </c>
      <c r="I100" s="32">
        <f>I89+I99</f>
        <v>181.62</v>
      </c>
      <c r="J100" s="32">
        <f>J89+J99</f>
        <v>1351</v>
      </c>
      <c r="K100" s="32"/>
      <c r="L100" s="66">
        <f>L89+L99</f>
        <v>208</v>
      </c>
    </row>
    <row r="101" spans="1:12" ht="15">
      <c r="A101" s="20">
        <v>1</v>
      </c>
      <c r="B101" s="21">
        <v>6</v>
      </c>
      <c r="C101" s="22" t="s">
        <v>18</v>
      </c>
      <c r="D101" s="5" t="s">
        <v>19</v>
      </c>
      <c r="E101" s="39" t="s">
        <v>70</v>
      </c>
      <c r="F101" s="40">
        <v>180</v>
      </c>
      <c r="G101" s="40">
        <v>6.58</v>
      </c>
      <c r="H101" s="40">
        <v>9.07</v>
      </c>
      <c r="I101" s="40">
        <v>28.92</v>
      </c>
      <c r="J101" s="40">
        <v>234</v>
      </c>
      <c r="K101" s="41">
        <v>189</v>
      </c>
      <c r="L101" s="63">
        <v>39.9</v>
      </c>
    </row>
    <row r="102" spans="1:12" ht="15.75" customHeight="1">
      <c r="A102" s="23"/>
      <c r="B102" s="15"/>
      <c r="C102" s="11"/>
      <c r="D102" s="6"/>
      <c r="E102" s="42" t="s">
        <v>66</v>
      </c>
      <c r="F102" s="43">
        <v>125</v>
      </c>
      <c r="G102" s="43">
        <v>3.1</v>
      </c>
      <c r="H102" s="43">
        <v>2.5</v>
      </c>
      <c r="I102" s="43">
        <v>18</v>
      </c>
      <c r="J102" s="43">
        <v>107</v>
      </c>
      <c r="K102" s="44">
        <v>3</v>
      </c>
      <c r="L102" s="58">
        <v>33.4</v>
      </c>
    </row>
    <row r="103" spans="1:12" ht="15">
      <c r="A103" s="23"/>
      <c r="B103" s="15"/>
      <c r="C103" s="11"/>
      <c r="D103" s="7" t="s">
        <v>20</v>
      </c>
      <c r="E103" s="42" t="s">
        <v>84</v>
      </c>
      <c r="F103" s="43">
        <v>200</v>
      </c>
      <c r="G103" s="43">
        <v>3.86</v>
      </c>
      <c r="H103" s="43">
        <v>3.84</v>
      </c>
      <c r="I103" s="43">
        <v>14.7</v>
      </c>
      <c r="J103" s="43">
        <v>108</v>
      </c>
      <c r="K103" s="44">
        <v>415</v>
      </c>
      <c r="L103" s="58">
        <v>15.5</v>
      </c>
    </row>
    <row r="104" spans="1:12" ht="15.75" customHeight="1">
      <c r="A104" s="23"/>
      <c r="B104" s="15"/>
      <c r="C104" s="11"/>
      <c r="D104" s="7" t="s">
        <v>21</v>
      </c>
      <c r="E104" s="42" t="s">
        <v>43</v>
      </c>
      <c r="F104" s="43">
        <v>25</v>
      </c>
      <c r="G104" s="43">
        <v>1.93</v>
      </c>
      <c r="H104" s="43">
        <v>0.75</v>
      </c>
      <c r="I104" s="43">
        <v>12.53</v>
      </c>
      <c r="J104" s="43">
        <v>65</v>
      </c>
      <c r="K104" s="44">
        <v>1</v>
      </c>
      <c r="L104" s="58">
        <v>2.2000000000000002</v>
      </c>
    </row>
    <row r="105" spans="1:12" ht="15" hidden="1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58"/>
    </row>
    <row r="106" spans="1:12" ht="15" hidden="1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8"/>
    </row>
    <row r="107" spans="1:12" ht="15" hidden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8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530</v>
      </c>
      <c r="G108" s="19">
        <f>SUM(G101:G107)</f>
        <v>15.469999999999999</v>
      </c>
      <c r="H108" s="19">
        <f>SUM(H101:H107)</f>
        <v>16.16</v>
      </c>
      <c r="I108" s="19">
        <f>SUM(I101:I107)</f>
        <v>74.150000000000006</v>
      </c>
      <c r="J108" s="19">
        <f>SUM(J101:J107)</f>
        <v>514</v>
      </c>
      <c r="K108" s="25"/>
      <c r="L108" s="65">
        <v>91</v>
      </c>
    </row>
    <row r="109" spans="1:12" ht="15">
      <c r="A109" s="26">
        <f>A101</f>
        <v>1</v>
      </c>
      <c r="B109" s="13">
        <f>B101</f>
        <v>6</v>
      </c>
      <c r="C109" s="10" t="s">
        <v>23</v>
      </c>
      <c r="D109" s="7" t="s">
        <v>24</v>
      </c>
      <c r="E109" s="42" t="s">
        <v>85</v>
      </c>
      <c r="F109" s="43">
        <v>60</v>
      </c>
      <c r="G109" s="43">
        <v>0.41</v>
      </c>
      <c r="H109" s="43">
        <v>3.11</v>
      </c>
      <c r="I109" s="43">
        <v>3.93</v>
      </c>
      <c r="J109" s="43">
        <v>61</v>
      </c>
      <c r="K109" s="44" t="s">
        <v>64</v>
      </c>
      <c r="L109" s="58">
        <v>15.6</v>
      </c>
    </row>
    <row r="110" spans="1:12" ht="15">
      <c r="A110" s="23"/>
      <c r="B110" s="15"/>
      <c r="C110" s="11"/>
      <c r="D110" s="7" t="s">
        <v>25</v>
      </c>
      <c r="E110" s="42" t="s">
        <v>71</v>
      </c>
      <c r="F110" s="43">
        <v>210</v>
      </c>
      <c r="G110" s="43">
        <v>2.94</v>
      </c>
      <c r="H110" s="43">
        <v>6.13</v>
      </c>
      <c r="I110" s="43">
        <v>9.0500000000000007</v>
      </c>
      <c r="J110" s="43">
        <v>103</v>
      </c>
      <c r="K110" s="44">
        <v>99</v>
      </c>
      <c r="L110" s="58">
        <v>20.100000000000001</v>
      </c>
    </row>
    <row r="111" spans="1:12" ht="15">
      <c r="A111" s="23"/>
      <c r="B111" s="15"/>
      <c r="C111" s="11"/>
      <c r="D111" s="7" t="s">
        <v>26</v>
      </c>
      <c r="E111" s="42" t="s">
        <v>72</v>
      </c>
      <c r="F111" s="43">
        <v>90</v>
      </c>
      <c r="G111" s="43">
        <v>12.8</v>
      </c>
      <c r="H111" s="43">
        <v>9.7799999999999994</v>
      </c>
      <c r="I111" s="43">
        <v>3.02</v>
      </c>
      <c r="J111" s="43">
        <v>176</v>
      </c>
      <c r="K111" s="44">
        <v>46</v>
      </c>
      <c r="L111" s="58">
        <v>51.4</v>
      </c>
    </row>
    <row r="112" spans="1:12" ht="15">
      <c r="A112" s="23"/>
      <c r="B112" s="15"/>
      <c r="C112" s="11"/>
      <c r="D112" s="7" t="s">
        <v>27</v>
      </c>
      <c r="E112" s="42" t="s">
        <v>73</v>
      </c>
      <c r="F112" s="43">
        <v>150</v>
      </c>
      <c r="G112" s="43">
        <v>3.03</v>
      </c>
      <c r="H112" s="43">
        <v>4.74</v>
      </c>
      <c r="I112" s="43">
        <v>24.5</v>
      </c>
      <c r="J112" s="43">
        <v>153</v>
      </c>
      <c r="K112" s="44">
        <v>333</v>
      </c>
      <c r="L112" s="58">
        <v>12.9</v>
      </c>
    </row>
    <row r="113" spans="1:12" ht="15">
      <c r="A113" s="23"/>
      <c r="B113" s="15"/>
      <c r="C113" s="11"/>
      <c r="D113" s="7" t="s">
        <v>28</v>
      </c>
      <c r="E113" s="42" t="s">
        <v>87</v>
      </c>
      <c r="F113" s="43">
        <v>200</v>
      </c>
      <c r="G113" s="43">
        <v>1.04</v>
      </c>
      <c r="H113" s="43">
        <v>0.06</v>
      </c>
      <c r="I113" s="43">
        <v>34.159999999999997</v>
      </c>
      <c r="J113" s="43">
        <v>142</v>
      </c>
      <c r="K113" s="44">
        <v>401</v>
      </c>
      <c r="L113" s="58">
        <v>12</v>
      </c>
    </row>
    <row r="114" spans="1:12" ht="15">
      <c r="A114" s="23"/>
      <c r="B114" s="15"/>
      <c r="C114" s="11"/>
      <c r="D114" s="7" t="s">
        <v>29</v>
      </c>
      <c r="E114" s="42" t="s">
        <v>95</v>
      </c>
      <c r="F114" s="43">
        <v>25</v>
      </c>
      <c r="G114" s="43">
        <v>1.1599999999999999</v>
      </c>
      <c r="H114" s="43">
        <v>0.45</v>
      </c>
      <c r="I114" s="43">
        <v>12.53</v>
      </c>
      <c r="J114" s="43">
        <v>39</v>
      </c>
      <c r="K114" s="44">
        <v>1</v>
      </c>
      <c r="L114" s="43">
        <v>2.2000000000000002</v>
      </c>
    </row>
    <row r="115" spans="1:12" ht="15">
      <c r="A115" s="23"/>
      <c r="B115" s="15"/>
      <c r="C115" s="11"/>
      <c r="D115" s="7" t="s">
        <v>30</v>
      </c>
      <c r="E115" s="42" t="s">
        <v>75</v>
      </c>
      <c r="F115" s="43">
        <v>40</v>
      </c>
      <c r="G115" s="43">
        <v>2.64</v>
      </c>
      <c r="H115" s="43">
        <v>0.48</v>
      </c>
      <c r="I115" s="43">
        <v>15.8</v>
      </c>
      <c r="J115" s="43">
        <v>78</v>
      </c>
      <c r="K115" s="44">
        <v>2</v>
      </c>
      <c r="L115" s="58">
        <v>2.8</v>
      </c>
    </row>
    <row r="116" spans="1:12" ht="15">
      <c r="A116" s="24"/>
      <c r="B116" s="17"/>
      <c r="C116" s="8"/>
      <c r="D116" s="18" t="s">
        <v>31</v>
      </c>
      <c r="E116" s="9"/>
      <c r="F116" s="19">
        <f>SUM(F109:F115)</f>
        <v>775</v>
      </c>
      <c r="G116" s="19">
        <f>SUM(G109:G115)</f>
        <v>24.020000000000003</v>
      </c>
      <c r="H116" s="19">
        <f>SUM(H109:H115)</f>
        <v>24.749999999999996</v>
      </c>
      <c r="I116" s="19">
        <f>SUM(I109:I115)</f>
        <v>102.99</v>
      </c>
      <c r="J116" s="19">
        <f>SUM(J109:J115)</f>
        <v>752</v>
      </c>
      <c r="K116" s="25"/>
      <c r="L116" s="65">
        <v>117</v>
      </c>
    </row>
    <row r="117" spans="1:12" ht="15.75" hidden="1" customHeight="1" thickBot="1">
      <c r="A117" s="29">
        <f>A101</f>
        <v>1</v>
      </c>
      <c r="B117" s="30">
        <f>B101</f>
        <v>6</v>
      </c>
      <c r="C117" s="67" t="s">
        <v>4</v>
      </c>
      <c r="D117" s="68"/>
      <c r="E117" s="31"/>
      <c r="F117" s="32">
        <f>F108+F116</f>
        <v>1305</v>
      </c>
      <c r="G117" s="32">
        <f>G108+G116</f>
        <v>39.49</v>
      </c>
      <c r="H117" s="32">
        <f>H108+H116</f>
        <v>40.909999999999997</v>
      </c>
      <c r="I117" s="32">
        <f>I108+I116</f>
        <v>177.14</v>
      </c>
      <c r="J117" s="32">
        <f>J108+J116</f>
        <v>1266</v>
      </c>
      <c r="K117" s="32"/>
      <c r="L117" s="60">
        <f>L108+L116</f>
        <v>208</v>
      </c>
    </row>
    <row r="118" spans="1:12" ht="15" hidden="1">
      <c r="A118" s="14">
        <v>2</v>
      </c>
      <c r="B118" s="15">
        <v>2</v>
      </c>
      <c r="C118" s="22" t="s">
        <v>18</v>
      </c>
      <c r="D118" s="5" t="s">
        <v>19</v>
      </c>
      <c r="E118" s="39"/>
      <c r="F118" s="40"/>
      <c r="G118" s="40"/>
      <c r="H118" s="40"/>
      <c r="I118" s="40"/>
      <c r="J118" s="40"/>
      <c r="K118" s="41"/>
      <c r="L118" s="61"/>
    </row>
    <row r="119" spans="1:12" ht="15.75" hidden="1" customHeight="1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57"/>
    </row>
    <row r="120" spans="1:12" ht="15" hidden="1">
      <c r="A120" s="14"/>
      <c r="B120" s="15"/>
      <c r="C120" s="11"/>
      <c r="D120" s="7" t="s">
        <v>20</v>
      </c>
      <c r="E120" s="42"/>
      <c r="F120" s="43"/>
      <c r="G120" s="43"/>
      <c r="H120" s="43"/>
      <c r="I120" s="43"/>
      <c r="J120" s="43"/>
      <c r="K120" s="44"/>
      <c r="L120" s="57"/>
    </row>
    <row r="121" spans="1:12" ht="15.75" hidden="1" customHeight="1">
      <c r="A121" s="14"/>
      <c r="B121" s="15"/>
      <c r="C121" s="11"/>
      <c r="D121" s="7" t="s">
        <v>21</v>
      </c>
      <c r="E121" s="42"/>
      <c r="F121" s="43"/>
      <c r="G121" s="43"/>
      <c r="H121" s="43"/>
      <c r="I121" s="43"/>
      <c r="J121" s="43"/>
      <c r="K121" s="44"/>
      <c r="L121" s="57"/>
    </row>
    <row r="122" spans="1:12" ht="15" hidden="1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57"/>
    </row>
    <row r="123" spans="1:12" ht="15" hidden="1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57"/>
    </row>
    <row r="124" spans="1:12" ht="15" hidden="1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57"/>
    </row>
    <row r="125" spans="1:12" ht="15" hidden="1">
      <c r="A125" s="16"/>
      <c r="B125" s="17"/>
      <c r="C125" s="8"/>
      <c r="D125" s="18" t="s">
        <v>31</v>
      </c>
      <c r="E125" s="9"/>
      <c r="F125" s="19">
        <f>SUM(F118:F124)</f>
        <v>0</v>
      </c>
      <c r="G125" s="19">
        <f>SUM(G118:G124)</f>
        <v>0</v>
      </c>
      <c r="H125" s="19">
        <f>SUM(H118:H124)</f>
        <v>0</v>
      </c>
      <c r="I125" s="19">
        <f>SUM(I118:I124)</f>
        <v>0</v>
      </c>
      <c r="J125" s="19">
        <f>SUM(J118:J124)</f>
        <v>0</v>
      </c>
      <c r="K125" s="25"/>
      <c r="L125" s="59">
        <f>SUM(L118:L124)</f>
        <v>0</v>
      </c>
    </row>
    <row r="126" spans="1:12" ht="15" hidden="1">
      <c r="A126" s="13">
        <f>A118</f>
        <v>2</v>
      </c>
      <c r="B126" s="13">
        <f>B118</f>
        <v>2</v>
      </c>
      <c r="C126" s="10" t="s">
        <v>23</v>
      </c>
      <c r="D126" s="7" t="s">
        <v>24</v>
      </c>
      <c r="E126" s="42"/>
      <c r="F126" s="43"/>
      <c r="G126" s="43"/>
      <c r="H126" s="43"/>
      <c r="I126" s="43"/>
      <c r="J126" s="43"/>
      <c r="K126" s="44"/>
      <c r="L126" s="57"/>
    </row>
    <row r="127" spans="1:12" ht="15" hidden="1">
      <c r="A127" s="14"/>
      <c r="B127" s="15"/>
      <c r="C127" s="11"/>
      <c r="D127" s="7" t="s">
        <v>25</v>
      </c>
      <c r="E127" s="42"/>
      <c r="F127" s="43"/>
      <c r="G127" s="43"/>
      <c r="H127" s="43"/>
      <c r="I127" s="43"/>
      <c r="J127" s="43"/>
      <c r="K127" s="44"/>
      <c r="L127" s="57"/>
    </row>
    <row r="128" spans="1:12" ht="15" hidden="1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57"/>
    </row>
    <row r="129" spans="1:12" ht="15" hidden="1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57"/>
    </row>
    <row r="130" spans="1:12" ht="15" hidden="1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7"/>
    </row>
    <row r="131" spans="1:12" ht="15" hidden="1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57"/>
    </row>
    <row r="132" spans="1:12" ht="15" hidden="1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7"/>
    </row>
    <row r="133" spans="1:12" ht="15" hidden="1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57"/>
    </row>
    <row r="134" spans="1:12" ht="15" hidden="1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57"/>
    </row>
    <row r="135" spans="1:12" ht="15" hidden="1">
      <c r="A135" s="16"/>
      <c r="B135" s="17"/>
      <c r="C135" s="8"/>
      <c r="D135" s="18" t="s">
        <v>31</v>
      </c>
      <c r="E135" s="9"/>
      <c r="F135" s="19">
        <f>SUM(F126:F134)</f>
        <v>0</v>
      </c>
      <c r="G135" s="19">
        <f>SUM(G126:G134)</f>
        <v>0</v>
      </c>
      <c r="H135" s="19">
        <f>SUM(H126:H134)</f>
        <v>0</v>
      </c>
      <c r="I135" s="19">
        <f>SUM(I126:I134)</f>
        <v>0</v>
      </c>
      <c r="J135" s="19">
        <f>SUM(J126:J134)</f>
        <v>0</v>
      </c>
      <c r="K135" s="25"/>
      <c r="L135" s="59">
        <f>SUM(L126:L134)</f>
        <v>0</v>
      </c>
    </row>
    <row r="136" spans="1:12" ht="15.75" hidden="1" customHeight="1" thickBot="1">
      <c r="A136" s="33">
        <f>A118</f>
        <v>2</v>
      </c>
      <c r="B136" s="33">
        <f>B118</f>
        <v>2</v>
      </c>
      <c r="C136" s="67" t="s">
        <v>4</v>
      </c>
      <c r="D136" s="68"/>
      <c r="E136" s="31"/>
      <c r="F136" s="32">
        <f>F125+F135</f>
        <v>0</v>
      </c>
      <c r="G136" s="32">
        <f>G125+G135</f>
        <v>0</v>
      </c>
      <c r="H136" s="32">
        <f>H125+H135</f>
        <v>0</v>
      </c>
      <c r="I136" s="32">
        <f>I125+I135</f>
        <v>0</v>
      </c>
      <c r="J136" s="32">
        <f>J125+J135</f>
        <v>0</v>
      </c>
      <c r="K136" s="32"/>
      <c r="L136" s="60">
        <f>L125+L135</f>
        <v>0</v>
      </c>
    </row>
    <row r="137" spans="1:12" ht="15" hidden="1">
      <c r="A137" s="20">
        <v>2</v>
      </c>
      <c r="B137" s="21">
        <v>3</v>
      </c>
      <c r="C137" s="22" t="s">
        <v>18</v>
      </c>
      <c r="D137" s="5" t="s">
        <v>19</v>
      </c>
      <c r="E137" s="39"/>
      <c r="F137" s="40"/>
      <c r="G137" s="40"/>
      <c r="H137" s="40"/>
      <c r="I137" s="40"/>
      <c r="J137" s="40"/>
      <c r="K137" s="41"/>
      <c r="L137" s="61"/>
    </row>
    <row r="138" spans="1:12" ht="15.75" hidden="1" customHeight="1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57"/>
    </row>
    <row r="139" spans="1:12" ht="15" hidden="1">
      <c r="A139" s="23"/>
      <c r="B139" s="15"/>
      <c r="C139" s="11"/>
      <c r="D139" s="7" t="s">
        <v>20</v>
      </c>
      <c r="E139" s="42"/>
      <c r="F139" s="43"/>
      <c r="G139" s="43"/>
      <c r="H139" s="43"/>
      <c r="I139" s="43"/>
      <c r="J139" s="43"/>
      <c r="K139" s="44"/>
      <c r="L139" s="57"/>
    </row>
    <row r="140" spans="1:12" ht="15.75" hidden="1" customHeight="1">
      <c r="A140" s="23"/>
      <c r="B140" s="15"/>
      <c r="C140" s="11"/>
      <c r="D140" s="7" t="s">
        <v>21</v>
      </c>
      <c r="E140" s="42"/>
      <c r="F140" s="43"/>
      <c r="G140" s="43"/>
      <c r="H140" s="43"/>
      <c r="I140" s="43"/>
      <c r="J140" s="43"/>
      <c r="K140" s="44"/>
      <c r="L140" s="57"/>
    </row>
    <row r="141" spans="1:12" ht="15" hidden="1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57"/>
    </row>
    <row r="142" spans="1:12" ht="15" hidden="1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57"/>
    </row>
    <row r="143" spans="1:12" ht="15" hidden="1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57"/>
    </row>
    <row r="144" spans="1:12" ht="15" hidden="1">
      <c r="A144" s="24"/>
      <c r="B144" s="17"/>
      <c r="C144" s="8"/>
      <c r="D144" s="18" t="s">
        <v>31</v>
      </c>
      <c r="E144" s="9"/>
      <c r="F144" s="19">
        <f>SUM(F137:F143)</f>
        <v>0</v>
      </c>
      <c r="G144" s="19">
        <f>SUM(G137:G143)</f>
        <v>0</v>
      </c>
      <c r="H144" s="19">
        <f>SUM(H137:H143)</f>
        <v>0</v>
      </c>
      <c r="I144" s="19">
        <f>SUM(I137:I143)</f>
        <v>0</v>
      </c>
      <c r="J144" s="19">
        <f>SUM(J137:J143)</f>
        <v>0</v>
      </c>
      <c r="K144" s="25"/>
      <c r="L144" s="59">
        <f>SUM(L137:L143)</f>
        <v>0</v>
      </c>
    </row>
    <row r="145" spans="1:12" ht="15" hidden="1">
      <c r="A145" s="26">
        <f>A137</f>
        <v>2</v>
      </c>
      <c r="B145" s="13">
        <f>B137</f>
        <v>3</v>
      </c>
      <c r="C145" s="10" t="s">
        <v>23</v>
      </c>
      <c r="D145" s="7" t="s">
        <v>24</v>
      </c>
      <c r="E145" s="42"/>
      <c r="F145" s="43"/>
      <c r="G145" s="43"/>
      <c r="H145" s="43"/>
      <c r="I145" s="43"/>
      <c r="J145" s="43"/>
      <c r="K145" s="44"/>
      <c r="L145" s="57"/>
    </row>
    <row r="146" spans="1:12" ht="15" hidden="1">
      <c r="A146" s="23"/>
      <c r="B146" s="15"/>
      <c r="C146" s="11"/>
      <c r="D146" s="7" t="s">
        <v>25</v>
      </c>
      <c r="E146" s="42"/>
      <c r="F146" s="43"/>
      <c r="G146" s="43"/>
      <c r="H146" s="43"/>
      <c r="I146" s="43"/>
      <c r="J146" s="43"/>
      <c r="K146" s="44"/>
      <c r="L146" s="57"/>
    </row>
    <row r="147" spans="1:12" ht="15" hidden="1">
      <c r="A147" s="23"/>
      <c r="B147" s="15"/>
      <c r="C147" s="11"/>
      <c r="D147" s="7" t="s">
        <v>26</v>
      </c>
      <c r="E147" s="42"/>
      <c r="F147" s="43"/>
      <c r="G147" s="43"/>
      <c r="H147" s="43"/>
      <c r="I147" s="43"/>
      <c r="J147" s="43"/>
      <c r="K147" s="44"/>
      <c r="L147" s="57"/>
    </row>
    <row r="148" spans="1:12" ht="15" hidden="1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57"/>
    </row>
    <row r="149" spans="1:12" ht="15" hidden="1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57"/>
    </row>
    <row r="150" spans="1:12" ht="15" hidden="1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7"/>
    </row>
    <row r="151" spans="1:12" ht="15" hidden="1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57"/>
    </row>
    <row r="152" spans="1:12" ht="15" hidden="1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57"/>
    </row>
    <row r="153" spans="1:12" ht="15" hidden="1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57"/>
    </row>
    <row r="154" spans="1:12" ht="15" hidden="1">
      <c r="A154" s="24"/>
      <c r="B154" s="17"/>
      <c r="C154" s="8"/>
      <c r="D154" s="18" t="s">
        <v>31</v>
      </c>
      <c r="E154" s="9"/>
      <c r="F154" s="19">
        <f>SUM(F145:F153)</f>
        <v>0</v>
      </c>
      <c r="G154" s="19">
        <f>SUM(G145:G153)</f>
        <v>0</v>
      </c>
      <c r="H154" s="19">
        <f>SUM(H145:H153)</f>
        <v>0</v>
      </c>
      <c r="I154" s="19">
        <f>SUM(I145:I153)</f>
        <v>0</v>
      </c>
      <c r="J154" s="19">
        <f>SUM(J145:J153)</f>
        <v>0</v>
      </c>
      <c r="K154" s="25"/>
      <c r="L154" s="59">
        <f>SUM(L145:L153)</f>
        <v>0</v>
      </c>
    </row>
    <row r="155" spans="1:12" ht="15.75" hidden="1" customHeight="1" thickBot="1">
      <c r="A155" s="29">
        <f>A137</f>
        <v>2</v>
      </c>
      <c r="B155" s="30">
        <f>B137</f>
        <v>3</v>
      </c>
      <c r="C155" s="67" t="s">
        <v>4</v>
      </c>
      <c r="D155" s="68"/>
      <c r="E155" s="31"/>
      <c r="F155" s="32">
        <f>F144+F154</f>
        <v>0</v>
      </c>
      <c r="G155" s="32">
        <f>G144+G154</f>
        <v>0</v>
      </c>
      <c r="H155" s="32">
        <f>H144+H154</f>
        <v>0</v>
      </c>
      <c r="I155" s="32">
        <f>I144+I154</f>
        <v>0</v>
      </c>
      <c r="J155" s="32">
        <f>J144+J154</f>
        <v>0</v>
      </c>
      <c r="K155" s="32"/>
      <c r="L155" s="60">
        <f>L144+L154</f>
        <v>0</v>
      </c>
    </row>
    <row r="156" spans="1:12" ht="15" hidden="1">
      <c r="A156" s="20">
        <v>2</v>
      </c>
      <c r="B156" s="21">
        <v>4</v>
      </c>
      <c r="C156" s="22" t="s">
        <v>18</v>
      </c>
      <c r="D156" s="5" t="s">
        <v>19</v>
      </c>
      <c r="E156" s="39"/>
      <c r="F156" s="40"/>
      <c r="G156" s="40"/>
      <c r="H156" s="40"/>
      <c r="I156" s="40"/>
      <c r="J156" s="40"/>
      <c r="K156" s="41"/>
      <c r="L156" s="61"/>
    </row>
    <row r="157" spans="1:12" ht="15.75" hidden="1" customHeight="1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57"/>
    </row>
    <row r="158" spans="1:12" ht="15" hidden="1">
      <c r="A158" s="23"/>
      <c r="B158" s="15"/>
      <c r="C158" s="11"/>
      <c r="D158" s="7" t="s">
        <v>20</v>
      </c>
      <c r="E158" s="42"/>
      <c r="F158" s="43"/>
      <c r="G158" s="43"/>
      <c r="H158" s="43"/>
      <c r="I158" s="43"/>
      <c r="J158" s="43"/>
      <c r="K158" s="44"/>
      <c r="L158" s="57"/>
    </row>
    <row r="159" spans="1:12" ht="15.75" hidden="1" customHeight="1">
      <c r="A159" s="23"/>
      <c r="B159" s="15"/>
      <c r="C159" s="11"/>
      <c r="D159" s="7" t="s">
        <v>21</v>
      </c>
      <c r="E159" s="42"/>
      <c r="F159" s="43"/>
      <c r="G159" s="43"/>
      <c r="H159" s="43"/>
      <c r="I159" s="43"/>
      <c r="J159" s="43"/>
      <c r="K159" s="44"/>
      <c r="L159" s="57"/>
    </row>
    <row r="160" spans="1:12" ht="15" hidden="1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57"/>
    </row>
    <row r="161" spans="1:12" ht="15" hidden="1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57"/>
    </row>
    <row r="162" spans="1:12" ht="15" hidden="1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57"/>
    </row>
    <row r="163" spans="1:12" ht="15" hidden="1">
      <c r="A163" s="24"/>
      <c r="B163" s="17"/>
      <c r="C163" s="8"/>
      <c r="D163" s="18" t="s">
        <v>31</v>
      </c>
      <c r="E163" s="9"/>
      <c r="F163" s="19">
        <f>SUM(F156:F162)</f>
        <v>0</v>
      </c>
      <c r="G163" s="19">
        <f>SUM(G156:G162)</f>
        <v>0</v>
      </c>
      <c r="H163" s="19">
        <f>SUM(H156:H162)</f>
        <v>0</v>
      </c>
      <c r="I163" s="19">
        <f>SUM(I156:I162)</f>
        <v>0</v>
      </c>
      <c r="J163" s="19">
        <f>SUM(J156:J162)</f>
        <v>0</v>
      </c>
      <c r="K163" s="25"/>
      <c r="L163" s="59">
        <f>SUM(L156:L162)</f>
        <v>0</v>
      </c>
    </row>
    <row r="164" spans="1:12" ht="15" hidden="1">
      <c r="A164" s="26">
        <f>A156</f>
        <v>2</v>
      </c>
      <c r="B164" s="13">
        <f>B156</f>
        <v>4</v>
      </c>
      <c r="C164" s="10" t="s">
        <v>23</v>
      </c>
      <c r="D164" s="7" t="s">
        <v>24</v>
      </c>
      <c r="E164" s="42"/>
      <c r="F164" s="43"/>
      <c r="G164" s="43"/>
      <c r="H164" s="43"/>
      <c r="I164" s="43"/>
      <c r="J164" s="43"/>
      <c r="K164" s="44"/>
      <c r="L164" s="57"/>
    </row>
    <row r="165" spans="1:12" ht="15" hidden="1">
      <c r="A165" s="23"/>
      <c r="B165" s="15"/>
      <c r="C165" s="11"/>
      <c r="D165" s="7" t="s">
        <v>25</v>
      </c>
      <c r="E165" s="42"/>
      <c r="F165" s="43"/>
      <c r="G165" s="43"/>
      <c r="H165" s="43"/>
      <c r="I165" s="43"/>
      <c r="J165" s="43"/>
      <c r="K165" s="44"/>
      <c r="L165" s="57"/>
    </row>
    <row r="166" spans="1:12" ht="15" hidden="1">
      <c r="A166" s="23"/>
      <c r="B166" s="15"/>
      <c r="C166" s="11"/>
      <c r="D166" s="7" t="s">
        <v>26</v>
      </c>
      <c r="E166" s="42"/>
      <c r="F166" s="43"/>
      <c r="G166" s="43"/>
      <c r="H166" s="43"/>
      <c r="I166" s="43"/>
      <c r="J166" s="43"/>
      <c r="K166" s="44"/>
      <c r="L166" s="57"/>
    </row>
    <row r="167" spans="1:12" ht="15" hidden="1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57"/>
    </row>
    <row r="168" spans="1:12" ht="15" hidden="1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57"/>
    </row>
    <row r="169" spans="1:12" ht="15" hidden="1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7"/>
    </row>
    <row r="170" spans="1:12" ht="15" hidden="1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57"/>
    </row>
    <row r="171" spans="1:12" ht="15" hidden="1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57"/>
    </row>
    <row r="172" spans="1:12" ht="15" hidden="1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57"/>
    </row>
    <row r="173" spans="1:12" ht="15" hidden="1">
      <c r="A173" s="24"/>
      <c r="B173" s="17"/>
      <c r="C173" s="8"/>
      <c r="D173" s="18" t="s">
        <v>31</v>
      </c>
      <c r="E173" s="9"/>
      <c r="F173" s="19">
        <f>SUM(F164:F172)</f>
        <v>0</v>
      </c>
      <c r="G173" s="19">
        <f>SUM(G164:G172)</f>
        <v>0</v>
      </c>
      <c r="H173" s="19">
        <f>SUM(H164:H172)</f>
        <v>0</v>
      </c>
      <c r="I173" s="19">
        <f>SUM(I164:I172)</f>
        <v>0</v>
      </c>
      <c r="J173" s="19">
        <f>SUM(J164:J172)</f>
        <v>0</v>
      </c>
      <c r="K173" s="25"/>
      <c r="L173" s="59">
        <f>SUM(L164:L172)</f>
        <v>0</v>
      </c>
    </row>
    <row r="174" spans="1:12" ht="15.75" hidden="1" customHeight="1" thickBot="1">
      <c r="A174" s="29">
        <f>A156</f>
        <v>2</v>
      </c>
      <c r="B174" s="30">
        <f>B156</f>
        <v>4</v>
      </c>
      <c r="C174" s="67" t="s">
        <v>4</v>
      </c>
      <c r="D174" s="68"/>
      <c r="E174" s="31"/>
      <c r="F174" s="32">
        <f>F163+F173</f>
        <v>0</v>
      </c>
      <c r="G174" s="32">
        <f>G163+G173</f>
        <v>0</v>
      </c>
      <c r="H174" s="32">
        <f>H163+H173</f>
        <v>0</v>
      </c>
      <c r="I174" s="32">
        <f>I163+I173</f>
        <v>0</v>
      </c>
      <c r="J174" s="32">
        <f>J163+J173</f>
        <v>0</v>
      </c>
      <c r="K174" s="32"/>
      <c r="L174" s="60">
        <f>L163+L173</f>
        <v>0</v>
      </c>
    </row>
    <row r="175" spans="1:12" ht="15" hidden="1">
      <c r="A175" s="20">
        <v>2</v>
      </c>
      <c r="B175" s="21">
        <v>5</v>
      </c>
      <c r="C175" s="22" t="s">
        <v>18</v>
      </c>
      <c r="D175" s="5" t="s">
        <v>19</v>
      </c>
      <c r="E175" s="39"/>
      <c r="F175" s="40"/>
      <c r="G175" s="40"/>
      <c r="H175" s="40"/>
      <c r="I175" s="40"/>
      <c r="J175" s="40"/>
      <c r="K175" s="41"/>
      <c r="L175" s="61"/>
    </row>
    <row r="176" spans="1:12" ht="15.75" hidden="1" customHeight="1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57"/>
    </row>
    <row r="177" spans="1:12" ht="15" hidden="1">
      <c r="A177" s="23"/>
      <c r="B177" s="15"/>
      <c r="C177" s="11"/>
      <c r="D177" s="7" t="s">
        <v>20</v>
      </c>
      <c r="E177" s="42"/>
      <c r="F177" s="43"/>
      <c r="G177" s="43"/>
      <c r="H177" s="43"/>
      <c r="I177" s="43"/>
      <c r="J177" s="43"/>
      <c r="K177" s="44"/>
      <c r="L177" s="57"/>
    </row>
    <row r="178" spans="1:12" ht="15.75" hidden="1" customHeight="1">
      <c r="A178" s="23"/>
      <c r="B178" s="15"/>
      <c r="C178" s="11"/>
      <c r="D178" s="7" t="s">
        <v>21</v>
      </c>
      <c r="E178" s="42"/>
      <c r="F178" s="43"/>
      <c r="G178" s="43"/>
      <c r="H178" s="43"/>
      <c r="I178" s="43"/>
      <c r="J178" s="43"/>
      <c r="K178" s="44"/>
      <c r="L178" s="57"/>
    </row>
    <row r="179" spans="1:12" ht="15" hidden="1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57"/>
    </row>
    <row r="180" spans="1:12" ht="15" hidden="1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57"/>
    </row>
    <row r="181" spans="1:12" ht="15" hidden="1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57"/>
    </row>
    <row r="182" spans="1:12" ht="15.75" hidden="1" customHeight="1">
      <c r="A182" s="24"/>
      <c r="B182" s="17"/>
      <c r="C182" s="8"/>
      <c r="D182" s="18" t="s">
        <v>31</v>
      </c>
      <c r="E182" s="9"/>
      <c r="F182" s="19">
        <f>SUM(F175:F181)</f>
        <v>0</v>
      </c>
      <c r="G182" s="19">
        <f>SUM(G175:G181)</f>
        <v>0</v>
      </c>
      <c r="H182" s="19">
        <f>SUM(H175:H181)</f>
        <v>0</v>
      </c>
      <c r="I182" s="19">
        <f>SUM(I175:I181)</f>
        <v>0</v>
      </c>
      <c r="J182" s="19">
        <f>SUM(J175:J181)</f>
        <v>0</v>
      </c>
      <c r="K182" s="25"/>
      <c r="L182" s="59">
        <f>SUM(L175:L181)</f>
        <v>0</v>
      </c>
    </row>
    <row r="183" spans="1:12" ht="15" hidden="1">
      <c r="A183" s="26">
        <f>A175</f>
        <v>2</v>
      </c>
      <c r="B183" s="13">
        <f>B175</f>
        <v>5</v>
      </c>
      <c r="C183" s="10" t="s">
        <v>23</v>
      </c>
      <c r="D183" s="7" t="s">
        <v>24</v>
      </c>
      <c r="E183" s="42"/>
      <c r="F183" s="43"/>
      <c r="G183" s="43"/>
      <c r="H183" s="43"/>
      <c r="I183" s="43"/>
      <c r="J183" s="43"/>
      <c r="K183" s="44"/>
      <c r="L183" s="57"/>
    </row>
    <row r="184" spans="1:12" ht="15" hidden="1">
      <c r="A184" s="23"/>
      <c r="B184" s="15"/>
      <c r="C184" s="11"/>
      <c r="D184" s="7" t="s">
        <v>25</v>
      </c>
      <c r="E184" s="42"/>
      <c r="F184" s="43"/>
      <c r="G184" s="43"/>
      <c r="H184" s="43"/>
      <c r="I184" s="43"/>
      <c r="J184" s="43"/>
      <c r="K184" s="44"/>
      <c r="L184" s="57"/>
    </row>
    <row r="185" spans="1:12" ht="15" hidden="1">
      <c r="A185" s="23"/>
      <c r="B185" s="15"/>
      <c r="C185" s="11"/>
      <c r="D185" s="7" t="s">
        <v>26</v>
      </c>
      <c r="E185" s="42"/>
      <c r="F185" s="43"/>
      <c r="G185" s="43"/>
      <c r="H185" s="43"/>
      <c r="I185" s="43"/>
      <c r="J185" s="43"/>
      <c r="K185" s="44"/>
      <c r="L185" s="57"/>
    </row>
    <row r="186" spans="1:12" ht="15" hidden="1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57"/>
    </row>
    <row r="187" spans="1:12" ht="15" hidden="1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57"/>
    </row>
    <row r="188" spans="1:12" ht="15" hidden="1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7"/>
    </row>
    <row r="189" spans="1:12" ht="15" hidden="1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57"/>
    </row>
    <row r="190" spans="1:12" ht="15" hidden="1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57"/>
    </row>
    <row r="191" spans="1:12" ht="15" hidden="1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57"/>
    </row>
    <row r="192" spans="1:12" ht="15" hidden="1">
      <c r="A192" s="24"/>
      <c r="B192" s="17"/>
      <c r="C192" s="8"/>
      <c r="D192" s="18" t="s">
        <v>31</v>
      </c>
      <c r="E192" s="9"/>
      <c r="F192" s="19">
        <f>SUM(F183:F191)</f>
        <v>0</v>
      </c>
      <c r="G192" s="19">
        <f>SUM(G183:G191)</f>
        <v>0</v>
      </c>
      <c r="H192" s="19">
        <f>SUM(H183:H191)</f>
        <v>0</v>
      </c>
      <c r="I192" s="19">
        <f>SUM(I183:I191)</f>
        <v>0</v>
      </c>
      <c r="J192" s="19">
        <f>SUM(J183:J191)</f>
        <v>0</v>
      </c>
      <c r="K192" s="25"/>
      <c r="L192" s="59">
        <f>SUM(L183:L191)</f>
        <v>0</v>
      </c>
    </row>
    <row r="193" spans="1:12" ht="15.75" hidden="1" customHeight="1" thickBot="1">
      <c r="A193" s="29">
        <f>A175</f>
        <v>2</v>
      </c>
      <c r="B193" s="30">
        <f>B175</f>
        <v>5</v>
      </c>
      <c r="C193" s="67" t="s">
        <v>4</v>
      </c>
      <c r="D193" s="68"/>
      <c r="E193" s="31"/>
      <c r="F193" s="32">
        <f>F182+F192</f>
        <v>0</v>
      </c>
      <c r="G193" s="32">
        <f>G182+G192</f>
        <v>0</v>
      </c>
      <c r="H193" s="32">
        <f>H182+H192</f>
        <v>0</v>
      </c>
      <c r="I193" s="32">
        <f>I182+I192</f>
        <v>0</v>
      </c>
      <c r="J193" s="32">
        <f>J182+J192</f>
        <v>0</v>
      </c>
      <c r="K193" s="32"/>
      <c r="L193" s="60">
        <f>L182+L192</f>
        <v>0</v>
      </c>
    </row>
    <row r="194" spans="1:12" ht="13.5" hidden="1" customHeight="1" thickBot="1">
      <c r="A194" s="27"/>
      <c r="B194" s="28"/>
      <c r="C194" s="69" t="s">
        <v>5</v>
      </c>
      <c r="D194" s="69"/>
      <c r="E194" s="69"/>
      <c r="F194" s="34">
        <f>(F24+F42+F61+F81+F100+F117+F136+F155+F174+F193)/(IF(F24=0,0,1)+IF(F42=0,0,1)+IF(F61=0,0,1)+IF(F81=0,0,1)+IF(F100=0,0,1)+IF(F117=0,0,1)+IF(F136=0,0,1)+IF(F155=0,0,1)+IF(F174=0,0,1)+IF(F193=0,0,1))</f>
        <v>1350.8333333333333</v>
      </c>
      <c r="G194" s="34">
        <f>(G24+G42+G61+G81+G100+G117+G136+G155+G174+G193)/(IF(G24=0,0,1)+IF(G42=0,0,1)+IF(G61=0,0,1)+IF(G81=0,0,1)+IF(G100=0,0,1)+IF(G117=0,0,1)+IF(G136=0,0,1)+IF(G155=0,0,1)+IF(G174=0,0,1)+IF(G193=0,0,1))</f>
        <v>44.12166666666667</v>
      </c>
      <c r="H194" s="34">
        <f>(H24+H42+H61+H81+H100+H117+H136+H155+H174+H193)/(IF(H24=0,0,1)+IF(H42=0,0,1)+IF(H61=0,0,1)+IF(H81=0,0,1)+IF(H100=0,0,1)+IF(H117=0,0,1)+IF(H136=0,0,1)+IF(H155=0,0,1)+IF(H174=0,0,1)+IF(H193=0,0,1))</f>
        <v>42.771666666666668</v>
      </c>
      <c r="I194" s="34">
        <f>(I24+I42+I61+I81+I100+I117+I136+I155+I174+I193)/(IF(I24=0,0,1)+IF(I42=0,0,1)+IF(I61=0,0,1)+IF(I81=0,0,1)+IF(I100=0,0,1)+IF(I117=0,0,1)+IF(I136=0,0,1)+IF(I155=0,0,1)+IF(I174=0,0,1)+IF(I193=0,0,1))</f>
        <v>178.67666666666665</v>
      </c>
      <c r="J194" s="34">
        <f>(J24+J42+J61+J81+J100+J117+J136+J155+J174+J193)/(IF(J24=0,0,1)+IF(J42=0,0,1)+IF(J61=0,0,1)+IF(J81=0,0,1)+IF(J100=0,0,1)+IF(J117=0,0,1)+IF(J136=0,0,1)+IF(J155=0,0,1)+IF(J174=0,0,1)+IF(J193=0,0,1))</f>
        <v>1273.3333333333333</v>
      </c>
      <c r="K194" s="34"/>
      <c r="L194" s="62">
        <f>(L24+L42+L61+L81+L100+L117+L136+L155+L174+L193)/(IF(L24=0,0,1)+IF(L42=0,0,1)+IF(L61=0,0,1)+IF(L81=0,0,1)+IF(L100=0,0,1)+IF(L117=0,0,1)+IF(L136=0,0,1)+IF(L155=0,0,1)+IF(L174=0,0,1)+IF(L193=0,0,1))</f>
        <v>208</v>
      </c>
    </row>
  </sheetData>
  <mergeCells count="14">
    <mergeCell ref="C81:D81"/>
    <mergeCell ref="C100:D100"/>
    <mergeCell ref="C24:D24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2:D42"/>
    <mergeCell ref="C61:D61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следующая</vt:lpstr>
      <vt:lpstr>1-4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2024-10-09T10:46:09Z</cp:lastPrinted>
  <dcterms:created xsi:type="dcterms:W3CDTF">2022-05-16T14:23:56Z</dcterms:created>
  <dcterms:modified xsi:type="dcterms:W3CDTF">2024-10-14T02:26:52Z</dcterms:modified>
</cp:coreProperties>
</file>